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ckup preventivo Ing Gloria\Google Drive\SGC\INFOR_ADICIONAL\ENCUESTA_SATISFACCION\2018\"/>
    </mc:Choice>
  </mc:AlternateContent>
  <bookViews>
    <workbookView xWindow="0" yWindow="0" windowWidth="21525" windowHeight="11880" firstSheet="10" activeTab="16"/>
  </bookViews>
  <sheets>
    <sheet name="Analisis DE" sheetId="30" r:id="rId1"/>
    <sheet name="Analisis AC" sheetId="29" r:id="rId2"/>
    <sheet name="Analisis DOC" sheetId="28" r:id="rId3"/>
    <sheet name="Analisis INV" sheetId="27" r:id="rId4"/>
    <sheet name="Analisis PS" sheetId="26" r:id="rId5"/>
    <sheet name="Analisis INT" sheetId="25" r:id="rId6"/>
    <sheet name="Analisis BU" sheetId="24" r:id="rId7"/>
    <sheet name="Analisis GB" sheetId="23" r:id="rId8"/>
    <sheet name="Analisis GI" sheetId="22" r:id="rId9"/>
    <sheet name="Analisis GR" sheetId="35" r:id="rId10"/>
    <sheet name="Analisis GF " sheetId="21" r:id="rId11"/>
    <sheet name="Analisis GH" sheetId="20" r:id="rId12"/>
    <sheet name="Analisis GS" sheetId="31" r:id="rId13"/>
    <sheet name="Analisis GDO" sheetId="32" r:id="rId14"/>
    <sheet name="Analisis GC" sheetId="33" r:id="rId15"/>
    <sheet name="Analisis GA" sheetId="34" r:id="rId16"/>
    <sheet name="Consolidado Partes Interesadas" sheetId="6" r:id="rId17"/>
  </sheets>
  <definedNames>
    <definedName name="_xlnm.Print_Area" localSheetId="16">'Consolidado Partes Interesadas'!$B$2:$M$5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1" i="6" l="1"/>
  <c r="G13" i="30"/>
  <c r="L203" i="6"/>
  <c r="L204" i="6"/>
  <c r="L205" i="6"/>
  <c r="L206" i="6"/>
  <c r="L207" i="6"/>
  <c r="L208" i="6"/>
  <c r="L209" i="6"/>
  <c r="L210" i="6"/>
  <c r="L211" i="6"/>
  <c r="L212" i="6"/>
  <c r="L213" i="6"/>
  <c r="L202" i="6"/>
  <c r="K203" i="6"/>
  <c r="K204" i="6"/>
  <c r="K205" i="6"/>
  <c r="K206" i="6"/>
  <c r="K207" i="6"/>
  <c r="K208" i="6"/>
  <c r="K209" i="6"/>
  <c r="K210" i="6"/>
  <c r="K211" i="6"/>
  <c r="K212" i="6"/>
  <c r="K213" i="6"/>
  <c r="J203" i="6"/>
  <c r="J204" i="6"/>
  <c r="J205" i="6"/>
  <c r="J206" i="6"/>
  <c r="J207" i="6"/>
  <c r="J208" i="6"/>
  <c r="J209" i="6"/>
  <c r="J210" i="6"/>
  <c r="J211" i="6"/>
  <c r="J212" i="6"/>
  <c r="J213" i="6"/>
  <c r="J202" i="6"/>
  <c r="K202" i="6"/>
  <c r="I203" i="6"/>
  <c r="I204" i="6"/>
  <c r="I205" i="6"/>
  <c r="I206" i="6"/>
  <c r="I207" i="6"/>
  <c r="I208" i="6"/>
  <c r="I209" i="6"/>
  <c r="I210" i="6"/>
  <c r="I211" i="6"/>
  <c r="I212" i="6"/>
  <c r="I213" i="6"/>
  <c r="I202" i="6"/>
  <c r="H203" i="6"/>
  <c r="H205" i="6"/>
  <c r="H206" i="6"/>
  <c r="H207" i="6"/>
  <c r="H208" i="6"/>
  <c r="H209" i="6"/>
  <c r="H210" i="6"/>
  <c r="H211" i="6"/>
  <c r="H212" i="6"/>
  <c r="H213" i="6"/>
  <c r="H202" i="6"/>
  <c r="G203" i="6"/>
  <c r="G205" i="6"/>
  <c r="G206" i="6"/>
  <c r="G207" i="6"/>
  <c r="G208" i="6"/>
  <c r="G209" i="6"/>
  <c r="G210" i="6"/>
  <c r="G211" i="6"/>
  <c r="G212" i="6"/>
  <c r="G213" i="6"/>
  <c r="F203" i="6"/>
  <c r="F204" i="6"/>
  <c r="F205" i="6"/>
  <c r="F206" i="6"/>
  <c r="F207" i="6"/>
  <c r="F208" i="6"/>
  <c r="F209" i="6"/>
  <c r="F210" i="6"/>
  <c r="F211" i="6"/>
  <c r="F212" i="6"/>
  <c r="F213" i="6"/>
  <c r="F202" i="6"/>
  <c r="G202" i="6"/>
  <c r="E203" i="6"/>
  <c r="E204" i="6"/>
  <c r="E205" i="6"/>
  <c r="E206" i="6"/>
  <c r="E207" i="6"/>
  <c r="E208" i="6"/>
  <c r="E209" i="6"/>
  <c r="E210" i="6"/>
  <c r="E211" i="6"/>
  <c r="E212" i="6"/>
  <c r="E213" i="6"/>
  <c r="E202" i="6"/>
  <c r="K187" i="6" l="1"/>
  <c r="K188" i="6"/>
  <c r="K189" i="6"/>
  <c r="K190" i="6"/>
  <c r="K191" i="6"/>
  <c r="K192" i="6"/>
  <c r="K193" i="6"/>
  <c r="K194" i="6"/>
  <c r="K195" i="6"/>
  <c r="K196" i="6"/>
  <c r="K197" i="6"/>
  <c r="J187" i="6"/>
  <c r="J188" i="6"/>
  <c r="J189" i="6"/>
  <c r="J190" i="6"/>
  <c r="J191" i="6"/>
  <c r="J192" i="6"/>
  <c r="J193" i="6"/>
  <c r="J194" i="6"/>
  <c r="J195" i="6"/>
  <c r="J196" i="6"/>
  <c r="J197" i="6"/>
  <c r="J186" i="6"/>
  <c r="K186" i="6"/>
  <c r="I187" i="6"/>
  <c r="I188" i="6"/>
  <c r="I189" i="6"/>
  <c r="I190" i="6"/>
  <c r="I191" i="6"/>
  <c r="I192" i="6"/>
  <c r="I193" i="6"/>
  <c r="I194" i="6"/>
  <c r="I195" i="6"/>
  <c r="I196" i="6"/>
  <c r="I197" i="6"/>
  <c r="I186" i="6"/>
  <c r="G187" i="6"/>
  <c r="G188" i="6"/>
  <c r="G189" i="6"/>
  <c r="G190" i="6"/>
  <c r="G191" i="6"/>
  <c r="G192" i="6"/>
  <c r="G193" i="6"/>
  <c r="G194" i="6"/>
  <c r="G195" i="6"/>
  <c r="G196" i="6"/>
  <c r="G197" i="6"/>
  <c r="F187" i="6"/>
  <c r="F188" i="6"/>
  <c r="F189" i="6"/>
  <c r="F190" i="6"/>
  <c r="F191" i="6"/>
  <c r="F192" i="6"/>
  <c r="F193" i="6"/>
  <c r="F194" i="6"/>
  <c r="F195" i="6"/>
  <c r="F196" i="6"/>
  <c r="F197" i="6"/>
  <c r="F186" i="6"/>
  <c r="G186" i="6"/>
  <c r="E187" i="6"/>
  <c r="E188" i="6"/>
  <c r="H188" i="6" s="1"/>
  <c r="E189" i="6"/>
  <c r="E190" i="6"/>
  <c r="E191" i="6"/>
  <c r="E192" i="6"/>
  <c r="H192" i="6" s="1"/>
  <c r="E193" i="6"/>
  <c r="E194" i="6"/>
  <c r="E195" i="6"/>
  <c r="E196" i="6"/>
  <c r="E197" i="6"/>
  <c r="E186" i="6"/>
  <c r="D187" i="6"/>
  <c r="D188" i="6"/>
  <c r="D189" i="6"/>
  <c r="D190" i="6"/>
  <c r="D192" i="6"/>
  <c r="D193" i="6"/>
  <c r="D194" i="6"/>
  <c r="D195" i="6"/>
  <c r="D196" i="6"/>
  <c r="D197" i="6"/>
  <c r="D186" i="6"/>
  <c r="K175" i="6"/>
  <c r="K176" i="6"/>
  <c r="K177" i="6"/>
  <c r="K178" i="6"/>
  <c r="K179" i="6"/>
  <c r="K180" i="6"/>
  <c r="K181" i="6"/>
  <c r="K182" i="6"/>
  <c r="K183" i="6"/>
  <c r="K184" i="6"/>
  <c r="K185" i="6"/>
  <c r="J175" i="6"/>
  <c r="J176" i="6"/>
  <c r="J177" i="6"/>
  <c r="L177" i="6" s="1"/>
  <c r="J178" i="6"/>
  <c r="J179" i="6"/>
  <c r="L179" i="6" s="1"/>
  <c r="J180" i="6"/>
  <c r="J181" i="6"/>
  <c r="J182" i="6"/>
  <c r="J183" i="6"/>
  <c r="J184" i="6"/>
  <c r="J185" i="6"/>
  <c r="L185" i="6" s="1"/>
  <c r="J174" i="6"/>
  <c r="K174" i="6"/>
  <c r="L174" i="6" s="1"/>
  <c r="I175" i="6"/>
  <c r="I176" i="6"/>
  <c r="I177" i="6"/>
  <c r="I178" i="6"/>
  <c r="L178" i="6" s="1"/>
  <c r="I179" i="6"/>
  <c r="I180" i="6"/>
  <c r="I181" i="6"/>
  <c r="I182" i="6"/>
  <c r="L182" i="6" s="1"/>
  <c r="I183" i="6"/>
  <c r="I184" i="6"/>
  <c r="I185" i="6"/>
  <c r="I174" i="6"/>
  <c r="G175" i="6"/>
  <c r="G176" i="6"/>
  <c r="G177" i="6"/>
  <c r="G178" i="6"/>
  <c r="G179" i="6"/>
  <c r="G180" i="6"/>
  <c r="G181" i="6"/>
  <c r="G182" i="6"/>
  <c r="G183" i="6"/>
  <c r="G184" i="6"/>
  <c r="G185" i="6"/>
  <c r="F175" i="6"/>
  <c r="F176" i="6"/>
  <c r="F177" i="6"/>
  <c r="F178" i="6"/>
  <c r="F179" i="6"/>
  <c r="H179" i="6" s="1"/>
  <c r="F180" i="6"/>
  <c r="F181" i="6"/>
  <c r="F182" i="6"/>
  <c r="F183" i="6"/>
  <c r="F184" i="6"/>
  <c r="F185" i="6"/>
  <c r="F174" i="6"/>
  <c r="G174" i="6"/>
  <c r="H174" i="6" s="1"/>
  <c r="E175" i="6"/>
  <c r="E176" i="6"/>
  <c r="E177" i="6"/>
  <c r="E178" i="6"/>
  <c r="H178" i="6" s="1"/>
  <c r="E179" i="6"/>
  <c r="E180" i="6"/>
  <c r="E181" i="6"/>
  <c r="E182" i="6"/>
  <c r="H182" i="6" s="1"/>
  <c r="E183" i="6"/>
  <c r="E184" i="6"/>
  <c r="E185" i="6"/>
  <c r="E174" i="6"/>
  <c r="D175" i="6"/>
  <c r="D176" i="6"/>
  <c r="D177" i="6"/>
  <c r="D178" i="6"/>
  <c r="D179" i="6"/>
  <c r="D180" i="6"/>
  <c r="D181" i="6"/>
  <c r="D182" i="6"/>
  <c r="D183" i="6"/>
  <c r="D184" i="6"/>
  <c r="D185" i="6"/>
  <c r="D174" i="6"/>
  <c r="K163" i="6"/>
  <c r="K164" i="6"/>
  <c r="K165" i="6"/>
  <c r="K166" i="6"/>
  <c r="K167" i="6"/>
  <c r="K168" i="6"/>
  <c r="K169" i="6"/>
  <c r="K170" i="6"/>
  <c r="K171" i="6"/>
  <c r="K172" i="6"/>
  <c r="K173" i="6"/>
  <c r="J163" i="6"/>
  <c r="J164" i="6"/>
  <c r="J165" i="6"/>
  <c r="L165" i="6" s="1"/>
  <c r="J166" i="6"/>
  <c r="J167" i="6"/>
  <c r="J168" i="6"/>
  <c r="J169" i="6"/>
  <c r="L169" i="6" s="1"/>
  <c r="J170" i="6"/>
  <c r="J171" i="6"/>
  <c r="J172" i="6"/>
  <c r="J173" i="6"/>
  <c r="L173" i="6" s="1"/>
  <c r="J162" i="6"/>
  <c r="K162" i="6"/>
  <c r="I163" i="6"/>
  <c r="I164" i="6"/>
  <c r="I165" i="6"/>
  <c r="I166" i="6"/>
  <c r="I167" i="6"/>
  <c r="I168" i="6"/>
  <c r="I169" i="6"/>
  <c r="I170" i="6"/>
  <c r="I171" i="6"/>
  <c r="I172" i="6"/>
  <c r="I173" i="6"/>
  <c r="I162" i="6"/>
  <c r="L162" i="6" s="1"/>
  <c r="G163" i="6"/>
  <c r="G164" i="6"/>
  <c r="G165" i="6"/>
  <c r="G166" i="6"/>
  <c r="G167" i="6"/>
  <c r="G168" i="6"/>
  <c r="G169" i="6"/>
  <c r="G170" i="6"/>
  <c r="G171" i="6"/>
  <c r="G172" i="6"/>
  <c r="G173" i="6"/>
  <c r="F163" i="6"/>
  <c r="F164" i="6"/>
  <c r="F165" i="6"/>
  <c r="F166" i="6"/>
  <c r="H166" i="6" s="1"/>
  <c r="F167" i="6"/>
  <c r="F168" i="6"/>
  <c r="F169" i="6"/>
  <c r="F170" i="6"/>
  <c r="F171" i="6"/>
  <c r="F172" i="6"/>
  <c r="F173" i="6"/>
  <c r="F162" i="6"/>
  <c r="G162" i="6"/>
  <c r="E163" i="6"/>
  <c r="E164" i="6"/>
  <c r="E165" i="6"/>
  <c r="E166" i="6"/>
  <c r="E167" i="6"/>
  <c r="E168" i="6"/>
  <c r="E169" i="6"/>
  <c r="E170" i="6"/>
  <c r="E171" i="6"/>
  <c r="E172" i="6"/>
  <c r="E173" i="6"/>
  <c r="E162" i="6"/>
  <c r="D163" i="6"/>
  <c r="D164" i="6"/>
  <c r="D165" i="6"/>
  <c r="D166" i="6"/>
  <c r="D167" i="6"/>
  <c r="D168" i="6"/>
  <c r="D169" i="6"/>
  <c r="D170" i="6"/>
  <c r="D171" i="6"/>
  <c r="D172" i="6"/>
  <c r="D173" i="6"/>
  <c r="D162" i="6"/>
  <c r="K151" i="6"/>
  <c r="K152" i="6"/>
  <c r="K153" i="6"/>
  <c r="K154" i="6"/>
  <c r="K155" i="6"/>
  <c r="K156" i="6"/>
  <c r="K157" i="6"/>
  <c r="K158" i="6"/>
  <c r="K159" i="6"/>
  <c r="K160" i="6"/>
  <c r="K161" i="6"/>
  <c r="J151" i="6"/>
  <c r="J152" i="6"/>
  <c r="J153" i="6"/>
  <c r="L153" i="6" s="1"/>
  <c r="J154" i="6"/>
  <c r="J155" i="6"/>
  <c r="J156" i="6"/>
  <c r="J157" i="6"/>
  <c r="L157" i="6" s="1"/>
  <c r="J158" i="6"/>
  <c r="J159" i="6"/>
  <c r="J160" i="6"/>
  <c r="J161" i="6"/>
  <c r="L161" i="6" s="1"/>
  <c r="J150" i="6"/>
  <c r="K150" i="6"/>
  <c r="I151" i="6"/>
  <c r="I152" i="6"/>
  <c r="I153" i="6"/>
  <c r="I154" i="6"/>
  <c r="I155" i="6"/>
  <c r="I156" i="6"/>
  <c r="I157" i="6"/>
  <c r="I158" i="6"/>
  <c r="I159" i="6"/>
  <c r="I160" i="6"/>
  <c r="I161" i="6"/>
  <c r="I150" i="6"/>
  <c r="G151" i="6"/>
  <c r="G152" i="6"/>
  <c r="G153" i="6"/>
  <c r="G154" i="6"/>
  <c r="G155" i="6"/>
  <c r="G156" i="6"/>
  <c r="G157" i="6"/>
  <c r="G158" i="6"/>
  <c r="G159" i="6"/>
  <c r="G160" i="6"/>
  <c r="G161" i="6"/>
  <c r="F151" i="6"/>
  <c r="F152" i="6"/>
  <c r="F153" i="6"/>
  <c r="H153" i="6" s="1"/>
  <c r="F154" i="6"/>
  <c r="F155" i="6"/>
  <c r="F156" i="6"/>
  <c r="F157" i="6"/>
  <c r="H157" i="6" s="1"/>
  <c r="F158" i="6"/>
  <c r="F159" i="6"/>
  <c r="F160" i="6"/>
  <c r="F161" i="6"/>
  <c r="H161" i="6" s="1"/>
  <c r="F150" i="6"/>
  <c r="G150" i="6"/>
  <c r="E151" i="6"/>
  <c r="E152" i="6"/>
  <c r="E153" i="6"/>
  <c r="E154" i="6"/>
  <c r="E155" i="6"/>
  <c r="E156" i="6"/>
  <c r="E157" i="6"/>
  <c r="E158" i="6"/>
  <c r="E159" i="6"/>
  <c r="E160" i="6"/>
  <c r="E161" i="6"/>
  <c r="E150" i="6"/>
  <c r="H150" i="6" s="1"/>
  <c r="D151" i="6"/>
  <c r="D152" i="6"/>
  <c r="D153" i="6"/>
  <c r="D154" i="6"/>
  <c r="D155" i="6"/>
  <c r="D156" i="6"/>
  <c r="D157" i="6"/>
  <c r="D158" i="6"/>
  <c r="D159" i="6"/>
  <c r="D160" i="6"/>
  <c r="D161" i="6"/>
  <c r="D150" i="6"/>
  <c r="H151" i="6"/>
  <c r="H152" i="6"/>
  <c r="H154" i="6"/>
  <c r="H155" i="6"/>
  <c r="H156" i="6"/>
  <c r="H158" i="6"/>
  <c r="H159" i="6"/>
  <c r="H160" i="6"/>
  <c r="H162" i="6"/>
  <c r="H163" i="6"/>
  <c r="H164" i="6"/>
  <c r="H165" i="6"/>
  <c r="H167" i="6"/>
  <c r="H168" i="6"/>
  <c r="H169" i="6"/>
  <c r="H171" i="6"/>
  <c r="H172" i="6"/>
  <c r="H173" i="6"/>
  <c r="H175" i="6"/>
  <c r="H176" i="6"/>
  <c r="H177" i="6"/>
  <c r="H180" i="6"/>
  <c r="H181" i="6"/>
  <c r="H183" i="6"/>
  <c r="H184" i="6"/>
  <c r="H185" i="6"/>
  <c r="H186" i="6"/>
  <c r="H187" i="6"/>
  <c r="H189" i="6"/>
  <c r="H190" i="6"/>
  <c r="H191" i="6"/>
  <c r="H193" i="6"/>
  <c r="H194" i="6"/>
  <c r="H195" i="6"/>
  <c r="H196" i="6"/>
  <c r="H197" i="6"/>
  <c r="L150" i="6"/>
  <c r="L151" i="6"/>
  <c r="L152" i="6"/>
  <c r="L154" i="6"/>
  <c r="L155" i="6"/>
  <c r="L156" i="6"/>
  <c r="L158" i="6"/>
  <c r="L159" i="6"/>
  <c r="L160" i="6"/>
  <c r="L163" i="6"/>
  <c r="L164" i="6"/>
  <c r="L166" i="6"/>
  <c r="L167" i="6"/>
  <c r="L168" i="6"/>
  <c r="L170" i="6"/>
  <c r="L171" i="6"/>
  <c r="L172" i="6"/>
  <c r="L175" i="6"/>
  <c r="L176" i="6"/>
  <c r="L180" i="6"/>
  <c r="L181" i="6"/>
  <c r="L183" i="6"/>
  <c r="L184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K139" i="6"/>
  <c r="K140" i="6"/>
  <c r="K141" i="6"/>
  <c r="K142" i="6"/>
  <c r="K143" i="6"/>
  <c r="K144" i="6"/>
  <c r="K145" i="6"/>
  <c r="K146" i="6"/>
  <c r="K147" i="6"/>
  <c r="K148" i="6"/>
  <c r="K149" i="6"/>
  <c r="J139" i="6"/>
  <c r="J140" i="6"/>
  <c r="J141" i="6"/>
  <c r="J142" i="6"/>
  <c r="J143" i="6"/>
  <c r="J144" i="6"/>
  <c r="J145" i="6"/>
  <c r="J146" i="6"/>
  <c r="J147" i="6"/>
  <c r="J148" i="6"/>
  <c r="J149" i="6"/>
  <c r="J138" i="6"/>
  <c r="K138" i="6"/>
  <c r="I139" i="6"/>
  <c r="L139" i="6" s="1"/>
  <c r="I140" i="6"/>
  <c r="L140" i="6" s="1"/>
  <c r="I141" i="6"/>
  <c r="L141" i="6" s="1"/>
  <c r="I142" i="6"/>
  <c r="L142" i="6" s="1"/>
  <c r="I143" i="6"/>
  <c r="L143" i="6" s="1"/>
  <c r="I144" i="6"/>
  <c r="L144" i="6" s="1"/>
  <c r="I145" i="6"/>
  <c r="L145" i="6" s="1"/>
  <c r="I146" i="6"/>
  <c r="L146" i="6" s="1"/>
  <c r="I147" i="6"/>
  <c r="L147" i="6" s="1"/>
  <c r="I148" i="6"/>
  <c r="L148" i="6" s="1"/>
  <c r="I149" i="6"/>
  <c r="L149" i="6" s="1"/>
  <c r="I138" i="6"/>
  <c r="L138" i="6" s="1"/>
  <c r="G139" i="6"/>
  <c r="G140" i="6"/>
  <c r="G141" i="6"/>
  <c r="G142" i="6"/>
  <c r="G143" i="6"/>
  <c r="G144" i="6"/>
  <c r="G145" i="6"/>
  <c r="G146" i="6"/>
  <c r="G147" i="6"/>
  <c r="G148" i="6"/>
  <c r="G149" i="6"/>
  <c r="F139" i="6"/>
  <c r="F140" i="6"/>
  <c r="F141" i="6"/>
  <c r="F142" i="6"/>
  <c r="F143" i="6"/>
  <c r="F144" i="6"/>
  <c r="F145" i="6"/>
  <c r="F146" i="6"/>
  <c r="F147" i="6"/>
  <c r="F148" i="6"/>
  <c r="F149" i="6"/>
  <c r="F138" i="6"/>
  <c r="G138" i="6"/>
  <c r="E139" i="6"/>
  <c r="H139" i="6" s="1"/>
  <c r="E140" i="6"/>
  <c r="H140" i="6" s="1"/>
  <c r="E141" i="6"/>
  <c r="H141" i="6" s="1"/>
  <c r="E142" i="6"/>
  <c r="H142" i="6" s="1"/>
  <c r="E143" i="6"/>
  <c r="H143" i="6" s="1"/>
  <c r="E144" i="6"/>
  <c r="H144" i="6" s="1"/>
  <c r="E145" i="6"/>
  <c r="H145" i="6" s="1"/>
  <c r="E146" i="6"/>
  <c r="H146" i="6" s="1"/>
  <c r="E147" i="6"/>
  <c r="H147" i="6" s="1"/>
  <c r="E148" i="6"/>
  <c r="H148" i="6" s="1"/>
  <c r="E149" i="6"/>
  <c r="H149" i="6" s="1"/>
  <c r="E138" i="6"/>
  <c r="H138" i="6" s="1"/>
  <c r="D139" i="6"/>
  <c r="D140" i="6"/>
  <c r="D141" i="6"/>
  <c r="D142" i="6"/>
  <c r="D143" i="6"/>
  <c r="D144" i="6"/>
  <c r="D145" i="6"/>
  <c r="D146" i="6"/>
  <c r="D147" i="6"/>
  <c r="D148" i="6"/>
  <c r="D149" i="6"/>
  <c r="D138" i="6"/>
  <c r="K127" i="6"/>
  <c r="K128" i="6"/>
  <c r="K129" i="6"/>
  <c r="K130" i="6"/>
  <c r="K131" i="6"/>
  <c r="K132" i="6"/>
  <c r="K133" i="6"/>
  <c r="K134" i="6"/>
  <c r="K135" i="6"/>
  <c r="K136" i="6"/>
  <c r="K137" i="6"/>
  <c r="J127" i="6"/>
  <c r="J128" i="6"/>
  <c r="J129" i="6"/>
  <c r="J130" i="6"/>
  <c r="J131" i="6"/>
  <c r="J132" i="6"/>
  <c r="J133" i="6"/>
  <c r="J134" i="6"/>
  <c r="J135" i="6"/>
  <c r="J136" i="6"/>
  <c r="J137" i="6"/>
  <c r="J126" i="6"/>
  <c r="K126" i="6"/>
  <c r="I127" i="6"/>
  <c r="I128" i="6"/>
  <c r="I129" i="6"/>
  <c r="I130" i="6"/>
  <c r="I131" i="6"/>
  <c r="I132" i="6"/>
  <c r="I133" i="6"/>
  <c r="I134" i="6"/>
  <c r="I135" i="6"/>
  <c r="I136" i="6"/>
  <c r="I137" i="6"/>
  <c r="I126" i="6"/>
  <c r="G127" i="6"/>
  <c r="G128" i="6"/>
  <c r="G129" i="6"/>
  <c r="G130" i="6"/>
  <c r="G131" i="6"/>
  <c r="G132" i="6"/>
  <c r="G133" i="6"/>
  <c r="G134" i="6"/>
  <c r="G135" i="6"/>
  <c r="G136" i="6"/>
  <c r="G137" i="6"/>
  <c r="F127" i="6"/>
  <c r="F128" i="6"/>
  <c r="F129" i="6"/>
  <c r="F130" i="6"/>
  <c r="F131" i="6"/>
  <c r="F132" i="6"/>
  <c r="F133" i="6"/>
  <c r="F134" i="6"/>
  <c r="F135" i="6"/>
  <c r="F136" i="6"/>
  <c r="F137" i="6"/>
  <c r="F126" i="6"/>
  <c r="G126" i="6"/>
  <c r="E127" i="6"/>
  <c r="E128" i="6"/>
  <c r="E129" i="6"/>
  <c r="E130" i="6"/>
  <c r="E131" i="6"/>
  <c r="E132" i="6"/>
  <c r="E133" i="6"/>
  <c r="E134" i="6"/>
  <c r="E135" i="6"/>
  <c r="E136" i="6"/>
  <c r="E137" i="6"/>
  <c r="E126" i="6"/>
  <c r="D127" i="6"/>
  <c r="D128" i="6"/>
  <c r="D129" i="6"/>
  <c r="D130" i="6"/>
  <c r="D131" i="6"/>
  <c r="D132" i="6"/>
  <c r="D133" i="6"/>
  <c r="D134" i="6"/>
  <c r="D135" i="6"/>
  <c r="D136" i="6"/>
  <c r="D137" i="6"/>
  <c r="D126" i="6"/>
  <c r="K115" i="6"/>
  <c r="K116" i="6"/>
  <c r="K117" i="6"/>
  <c r="K118" i="6"/>
  <c r="K119" i="6"/>
  <c r="K120" i="6"/>
  <c r="K121" i="6"/>
  <c r="K122" i="6"/>
  <c r="K123" i="6"/>
  <c r="K124" i="6"/>
  <c r="K125" i="6"/>
  <c r="J115" i="6"/>
  <c r="J116" i="6"/>
  <c r="J117" i="6"/>
  <c r="J118" i="6"/>
  <c r="J119" i="6"/>
  <c r="J120" i="6"/>
  <c r="J121" i="6"/>
  <c r="J122" i="6"/>
  <c r="J123" i="6"/>
  <c r="J124" i="6"/>
  <c r="J125" i="6"/>
  <c r="I115" i="6"/>
  <c r="I116" i="6"/>
  <c r="I117" i="6"/>
  <c r="I118" i="6"/>
  <c r="I119" i="6"/>
  <c r="I120" i="6"/>
  <c r="I121" i="6"/>
  <c r="I122" i="6"/>
  <c r="I123" i="6"/>
  <c r="I124" i="6"/>
  <c r="I125" i="6"/>
  <c r="J114" i="6"/>
  <c r="K114" i="6"/>
  <c r="I114" i="6"/>
  <c r="G115" i="6"/>
  <c r="G116" i="6"/>
  <c r="G117" i="6"/>
  <c r="G118" i="6"/>
  <c r="G119" i="6"/>
  <c r="G120" i="6"/>
  <c r="G121" i="6"/>
  <c r="G122" i="6"/>
  <c r="G123" i="6"/>
  <c r="G124" i="6"/>
  <c r="G125" i="6"/>
  <c r="F115" i="6"/>
  <c r="F116" i="6"/>
  <c r="F117" i="6"/>
  <c r="F118" i="6"/>
  <c r="F119" i="6"/>
  <c r="F120" i="6"/>
  <c r="F121" i="6"/>
  <c r="F122" i="6"/>
  <c r="F123" i="6"/>
  <c r="F124" i="6"/>
  <c r="F125" i="6"/>
  <c r="F114" i="6"/>
  <c r="G114" i="6"/>
  <c r="E115" i="6"/>
  <c r="E116" i="6"/>
  <c r="E117" i="6"/>
  <c r="E118" i="6"/>
  <c r="E119" i="6"/>
  <c r="E120" i="6"/>
  <c r="E121" i="6"/>
  <c r="E122" i="6"/>
  <c r="E123" i="6"/>
  <c r="E124" i="6"/>
  <c r="E125" i="6"/>
  <c r="E114" i="6"/>
  <c r="D115" i="6"/>
  <c r="D116" i="6"/>
  <c r="D117" i="6"/>
  <c r="D118" i="6"/>
  <c r="D119" i="6"/>
  <c r="D120" i="6"/>
  <c r="D121" i="6"/>
  <c r="D122" i="6"/>
  <c r="D123" i="6"/>
  <c r="D124" i="6"/>
  <c r="D125" i="6"/>
  <c r="D114" i="6"/>
  <c r="K103" i="6"/>
  <c r="K104" i="6"/>
  <c r="K105" i="6"/>
  <c r="K106" i="6"/>
  <c r="K107" i="6"/>
  <c r="K108" i="6"/>
  <c r="K109" i="6"/>
  <c r="K110" i="6"/>
  <c r="K111" i="6"/>
  <c r="K112" i="6"/>
  <c r="K113" i="6"/>
  <c r="J103" i="6"/>
  <c r="J104" i="6"/>
  <c r="J105" i="6"/>
  <c r="J106" i="6"/>
  <c r="J107" i="6"/>
  <c r="J108" i="6"/>
  <c r="J109" i="6"/>
  <c r="J110" i="6"/>
  <c r="J111" i="6"/>
  <c r="J112" i="6"/>
  <c r="J113" i="6"/>
  <c r="J102" i="6"/>
  <c r="K102" i="6"/>
  <c r="I103" i="6"/>
  <c r="I104" i="6"/>
  <c r="I105" i="6"/>
  <c r="I106" i="6"/>
  <c r="I107" i="6"/>
  <c r="I108" i="6"/>
  <c r="I109" i="6"/>
  <c r="I110" i="6"/>
  <c r="I111" i="6"/>
  <c r="I112" i="6"/>
  <c r="I113" i="6"/>
  <c r="I102" i="6"/>
  <c r="G103" i="6"/>
  <c r="G104" i="6"/>
  <c r="G105" i="6"/>
  <c r="G106" i="6"/>
  <c r="G107" i="6"/>
  <c r="G108" i="6"/>
  <c r="G109" i="6"/>
  <c r="G110" i="6"/>
  <c r="G111" i="6"/>
  <c r="G112" i="6"/>
  <c r="G113" i="6"/>
  <c r="F103" i="6"/>
  <c r="F104" i="6"/>
  <c r="F105" i="6"/>
  <c r="F106" i="6"/>
  <c r="F107" i="6"/>
  <c r="F108" i="6"/>
  <c r="F109" i="6"/>
  <c r="F110" i="6"/>
  <c r="F111" i="6"/>
  <c r="F112" i="6"/>
  <c r="F113" i="6"/>
  <c r="F102" i="6"/>
  <c r="G102" i="6"/>
  <c r="E103" i="6"/>
  <c r="E104" i="6"/>
  <c r="E105" i="6"/>
  <c r="E106" i="6"/>
  <c r="E107" i="6"/>
  <c r="E108" i="6"/>
  <c r="E109" i="6"/>
  <c r="E110" i="6"/>
  <c r="E111" i="6"/>
  <c r="E112" i="6"/>
  <c r="E113" i="6"/>
  <c r="E102" i="6"/>
  <c r="D103" i="6"/>
  <c r="D104" i="6"/>
  <c r="D105" i="6"/>
  <c r="D106" i="6"/>
  <c r="D107" i="6"/>
  <c r="D108" i="6"/>
  <c r="D109" i="6"/>
  <c r="D110" i="6"/>
  <c r="D111" i="6"/>
  <c r="D112" i="6"/>
  <c r="D113" i="6"/>
  <c r="D102" i="6"/>
  <c r="K91" i="6"/>
  <c r="K92" i="6"/>
  <c r="K93" i="6"/>
  <c r="K94" i="6"/>
  <c r="K95" i="6"/>
  <c r="K96" i="6"/>
  <c r="K97" i="6"/>
  <c r="K98" i="6"/>
  <c r="K99" i="6"/>
  <c r="K100" i="6"/>
  <c r="K101" i="6"/>
  <c r="J91" i="6"/>
  <c r="J92" i="6"/>
  <c r="J93" i="6"/>
  <c r="J94" i="6"/>
  <c r="J95" i="6"/>
  <c r="J96" i="6"/>
  <c r="J97" i="6"/>
  <c r="J98" i="6"/>
  <c r="J99" i="6"/>
  <c r="J100" i="6"/>
  <c r="J101" i="6"/>
  <c r="I91" i="6"/>
  <c r="I92" i="6"/>
  <c r="I93" i="6"/>
  <c r="I94" i="6"/>
  <c r="I95" i="6"/>
  <c r="I96" i="6"/>
  <c r="I97" i="6"/>
  <c r="I98" i="6"/>
  <c r="I99" i="6"/>
  <c r="I100" i="6"/>
  <c r="I101" i="6"/>
  <c r="J90" i="6"/>
  <c r="K90" i="6"/>
  <c r="I90" i="6"/>
  <c r="G91" i="6"/>
  <c r="G92" i="6"/>
  <c r="G93" i="6"/>
  <c r="G94" i="6"/>
  <c r="G95" i="6"/>
  <c r="G96" i="6"/>
  <c r="G97" i="6"/>
  <c r="G98" i="6"/>
  <c r="G99" i="6"/>
  <c r="G100" i="6"/>
  <c r="G101" i="6"/>
  <c r="F91" i="6"/>
  <c r="F92" i="6"/>
  <c r="F93" i="6"/>
  <c r="F94" i="6"/>
  <c r="F95" i="6"/>
  <c r="F96" i="6"/>
  <c r="F97" i="6"/>
  <c r="F98" i="6"/>
  <c r="F99" i="6"/>
  <c r="F100" i="6"/>
  <c r="F101" i="6"/>
  <c r="F90" i="6"/>
  <c r="G90" i="6"/>
  <c r="E91" i="6"/>
  <c r="E92" i="6"/>
  <c r="E93" i="6"/>
  <c r="E94" i="6"/>
  <c r="E95" i="6"/>
  <c r="E96" i="6"/>
  <c r="E97" i="6"/>
  <c r="E98" i="6"/>
  <c r="E99" i="6"/>
  <c r="E100" i="6"/>
  <c r="E101" i="6"/>
  <c r="E90" i="6"/>
  <c r="D91" i="6"/>
  <c r="D92" i="6"/>
  <c r="D93" i="6"/>
  <c r="D94" i="6"/>
  <c r="D95" i="6"/>
  <c r="D96" i="6"/>
  <c r="D97" i="6"/>
  <c r="D98" i="6"/>
  <c r="D99" i="6"/>
  <c r="D100" i="6"/>
  <c r="D101" i="6"/>
  <c r="D90" i="6"/>
  <c r="K79" i="6"/>
  <c r="K80" i="6"/>
  <c r="K81" i="6"/>
  <c r="K82" i="6"/>
  <c r="K83" i="6"/>
  <c r="K84" i="6"/>
  <c r="K85" i="6"/>
  <c r="K86" i="6"/>
  <c r="K87" i="6"/>
  <c r="K88" i="6"/>
  <c r="K89" i="6"/>
  <c r="K78" i="6"/>
  <c r="J79" i="6"/>
  <c r="J80" i="6"/>
  <c r="J81" i="6"/>
  <c r="J82" i="6"/>
  <c r="J83" i="6"/>
  <c r="J84" i="6"/>
  <c r="J85" i="6"/>
  <c r="J86" i="6"/>
  <c r="J87" i="6"/>
  <c r="J88" i="6"/>
  <c r="J89" i="6"/>
  <c r="I79" i="6"/>
  <c r="I80" i="6"/>
  <c r="I81" i="6"/>
  <c r="I82" i="6"/>
  <c r="J78" i="6"/>
  <c r="I83" i="6"/>
  <c r="I84" i="6"/>
  <c r="I85" i="6"/>
  <c r="I86" i="6"/>
  <c r="I87" i="6"/>
  <c r="I88" i="6"/>
  <c r="I89" i="6"/>
  <c r="I78" i="6"/>
  <c r="G79" i="6"/>
  <c r="G80" i="6"/>
  <c r="G81" i="6"/>
  <c r="G82" i="6"/>
  <c r="G83" i="6"/>
  <c r="G84" i="6"/>
  <c r="G85" i="6"/>
  <c r="G86" i="6"/>
  <c r="G87" i="6"/>
  <c r="G88" i="6"/>
  <c r="G89" i="6"/>
  <c r="G78" i="6"/>
  <c r="F79" i="6"/>
  <c r="F80" i="6"/>
  <c r="F81" i="6"/>
  <c r="F82" i="6"/>
  <c r="F83" i="6"/>
  <c r="F84" i="6"/>
  <c r="F85" i="6"/>
  <c r="F86" i="6"/>
  <c r="F87" i="6"/>
  <c r="F88" i="6"/>
  <c r="F89" i="6"/>
  <c r="F78" i="6"/>
  <c r="E86" i="6"/>
  <c r="E87" i="6"/>
  <c r="E88" i="6"/>
  <c r="E89" i="6"/>
  <c r="E79" i="6"/>
  <c r="E80" i="6"/>
  <c r="E81" i="6"/>
  <c r="E82" i="6"/>
  <c r="E83" i="6"/>
  <c r="E84" i="6"/>
  <c r="E85" i="6"/>
  <c r="E78" i="6"/>
  <c r="H170" i="6" l="1"/>
  <c r="D79" i="6"/>
  <c r="D80" i="6"/>
  <c r="D81" i="6"/>
  <c r="D82" i="6"/>
  <c r="D83" i="6"/>
  <c r="D84" i="6"/>
  <c r="D85" i="6"/>
  <c r="D86" i="6"/>
  <c r="D87" i="6"/>
  <c r="D88" i="6"/>
  <c r="D89" i="6"/>
  <c r="D78" i="6"/>
  <c r="K67" i="6"/>
  <c r="K68" i="6"/>
  <c r="K69" i="6"/>
  <c r="K70" i="6"/>
  <c r="K71" i="6"/>
  <c r="K72" i="6"/>
  <c r="K73" i="6"/>
  <c r="K74" i="6"/>
  <c r="K75" i="6"/>
  <c r="K76" i="6"/>
  <c r="K77" i="6"/>
  <c r="J67" i="6"/>
  <c r="J68" i="6"/>
  <c r="J69" i="6"/>
  <c r="J70" i="6"/>
  <c r="J71" i="6"/>
  <c r="J72" i="6"/>
  <c r="J73" i="6"/>
  <c r="J74" i="6"/>
  <c r="J75" i="6"/>
  <c r="J76" i="6"/>
  <c r="J77" i="6"/>
  <c r="J66" i="6"/>
  <c r="K66" i="6"/>
  <c r="I67" i="6"/>
  <c r="I68" i="6"/>
  <c r="I69" i="6"/>
  <c r="I70" i="6"/>
  <c r="I71" i="6"/>
  <c r="I72" i="6"/>
  <c r="I73" i="6"/>
  <c r="I74" i="6"/>
  <c r="I75" i="6"/>
  <c r="I76" i="6"/>
  <c r="I77" i="6"/>
  <c r="I66" i="6"/>
  <c r="G67" i="6"/>
  <c r="G68" i="6"/>
  <c r="G69" i="6"/>
  <c r="G70" i="6"/>
  <c r="G71" i="6"/>
  <c r="G72" i="6"/>
  <c r="G73" i="6"/>
  <c r="G74" i="6"/>
  <c r="G75" i="6"/>
  <c r="G76" i="6"/>
  <c r="G77" i="6"/>
  <c r="F67" i="6"/>
  <c r="F68" i="6"/>
  <c r="F69" i="6"/>
  <c r="F70" i="6"/>
  <c r="F71" i="6"/>
  <c r="H71" i="6" s="1"/>
  <c r="F72" i="6"/>
  <c r="F73" i="6"/>
  <c r="F74" i="6"/>
  <c r="F75" i="6"/>
  <c r="F76" i="6"/>
  <c r="F77" i="6"/>
  <c r="F66" i="6"/>
  <c r="G66" i="6"/>
  <c r="E67" i="6"/>
  <c r="E68" i="6"/>
  <c r="E69" i="6"/>
  <c r="E70" i="6"/>
  <c r="E71" i="6"/>
  <c r="E72" i="6"/>
  <c r="E73" i="6"/>
  <c r="E74" i="6"/>
  <c r="E75" i="6"/>
  <c r="E76" i="6"/>
  <c r="E77" i="6"/>
  <c r="E66" i="6"/>
  <c r="D67" i="6"/>
  <c r="D68" i="6"/>
  <c r="D69" i="6"/>
  <c r="D70" i="6"/>
  <c r="D71" i="6"/>
  <c r="D72" i="6"/>
  <c r="D73" i="6"/>
  <c r="D74" i="6"/>
  <c r="D75" i="6"/>
  <c r="D76" i="6"/>
  <c r="D77" i="6"/>
  <c r="D66" i="6"/>
  <c r="K55" i="6"/>
  <c r="K56" i="6"/>
  <c r="K57" i="6"/>
  <c r="K58" i="6"/>
  <c r="K59" i="6"/>
  <c r="K60" i="6"/>
  <c r="K61" i="6"/>
  <c r="K62" i="6"/>
  <c r="K63" i="6"/>
  <c r="K64" i="6"/>
  <c r="K65" i="6"/>
  <c r="J55" i="6"/>
  <c r="J56" i="6"/>
  <c r="J57" i="6"/>
  <c r="J58" i="6"/>
  <c r="J59" i="6"/>
  <c r="J60" i="6"/>
  <c r="J61" i="6"/>
  <c r="J62" i="6"/>
  <c r="J63" i="6"/>
  <c r="J64" i="6"/>
  <c r="J65" i="6"/>
  <c r="J54" i="6"/>
  <c r="K54" i="6"/>
  <c r="I55" i="6"/>
  <c r="I56" i="6"/>
  <c r="I57" i="6"/>
  <c r="I58" i="6"/>
  <c r="I59" i="6"/>
  <c r="I60" i="6"/>
  <c r="I61" i="6"/>
  <c r="I62" i="6"/>
  <c r="I63" i="6"/>
  <c r="I64" i="6"/>
  <c r="I65" i="6"/>
  <c r="I54" i="6"/>
  <c r="G55" i="6"/>
  <c r="G56" i="6"/>
  <c r="G57" i="6"/>
  <c r="G58" i="6"/>
  <c r="G59" i="6"/>
  <c r="G60" i="6"/>
  <c r="G61" i="6"/>
  <c r="G62" i="6"/>
  <c r="G63" i="6"/>
  <c r="G64" i="6"/>
  <c r="G65" i="6"/>
  <c r="F55" i="6"/>
  <c r="F56" i="6"/>
  <c r="F57" i="6"/>
  <c r="F58" i="6"/>
  <c r="F59" i="6"/>
  <c r="F60" i="6"/>
  <c r="F61" i="6"/>
  <c r="F62" i="6"/>
  <c r="F63" i="6"/>
  <c r="F64" i="6"/>
  <c r="F65" i="6"/>
  <c r="F54" i="6"/>
  <c r="G54" i="6"/>
  <c r="E55" i="6"/>
  <c r="E56" i="6"/>
  <c r="E57" i="6"/>
  <c r="E58" i="6"/>
  <c r="E59" i="6"/>
  <c r="E60" i="6"/>
  <c r="E61" i="6"/>
  <c r="E62" i="6"/>
  <c r="E63" i="6"/>
  <c r="E64" i="6"/>
  <c r="E65" i="6"/>
  <c r="E54" i="6"/>
  <c r="D55" i="6"/>
  <c r="D56" i="6"/>
  <c r="D57" i="6"/>
  <c r="D58" i="6"/>
  <c r="D59" i="6"/>
  <c r="D60" i="6"/>
  <c r="D61" i="6"/>
  <c r="D62" i="6"/>
  <c r="D63" i="6"/>
  <c r="D64" i="6"/>
  <c r="D65" i="6"/>
  <c r="D54" i="6"/>
  <c r="K43" i="6"/>
  <c r="K44" i="6"/>
  <c r="K45" i="6"/>
  <c r="K46" i="6"/>
  <c r="L46" i="6" s="1"/>
  <c r="K47" i="6"/>
  <c r="K48" i="6"/>
  <c r="K49" i="6"/>
  <c r="K50" i="6"/>
  <c r="K51" i="6"/>
  <c r="K52" i="6"/>
  <c r="K53" i="6"/>
  <c r="J43" i="6"/>
  <c r="L43" i="6" s="1"/>
  <c r="J44" i="6"/>
  <c r="J45" i="6"/>
  <c r="J46" i="6"/>
  <c r="J47" i="6"/>
  <c r="J48" i="6"/>
  <c r="J49" i="6"/>
  <c r="J50" i="6"/>
  <c r="J51" i="6"/>
  <c r="L51" i="6" s="1"/>
  <c r="J52" i="6"/>
  <c r="J53" i="6"/>
  <c r="I43" i="6"/>
  <c r="I44" i="6"/>
  <c r="I45" i="6"/>
  <c r="I46" i="6"/>
  <c r="I47" i="6"/>
  <c r="I48" i="6"/>
  <c r="I49" i="6"/>
  <c r="I50" i="6"/>
  <c r="I51" i="6"/>
  <c r="I52" i="6"/>
  <c r="I53" i="6"/>
  <c r="J42" i="6"/>
  <c r="K42" i="6"/>
  <c r="I42" i="6"/>
  <c r="L42" i="6" s="1"/>
  <c r="G43" i="6"/>
  <c r="G44" i="6"/>
  <c r="G45" i="6"/>
  <c r="G46" i="6"/>
  <c r="G47" i="6"/>
  <c r="G48" i="6"/>
  <c r="G49" i="6"/>
  <c r="G50" i="6"/>
  <c r="G51" i="6"/>
  <c r="G52" i="6"/>
  <c r="G53" i="6"/>
  <c r="F43" i="6"/>
  <c r="F44" i="6"/>
  <c r="F45" i="6"/>
  <c r="F46" i="6"/>
  <c r="F47" i="6"/>
  <c r="F48" i="6"/>
  <c r="F49" i="6"/>
  <c r="F50" i="6"/>
  <c r="F51" i="6"/>
  <c r="F52" i="6"/>
  <c r="F53" i="6"/>
  <c r="F42" i="6"/>
  <c r="G42" i="6"/>
  <c r="E43" i="6"/>
  <c r="E44" i="6"/>
  <c r="E45" i="6"/>
  <c r="E46" i="6"/>
  <c r="E47" i="6"/>
  <c r="E48" i="6"/>
  <c r="E49" i="6"/>
  <c r="E50" i="6"/>
  <c r="E51" i="6"/>
  <c r="E52" i="6"/>
  <c r="E53" i="6"/>
  <c r="E42" i="6"/>
  <c r="D43" i="6"/>
  <c r="D44" i="6"/>
  <c r="D45" i="6"/>
  <c r="D46" i="6"/>
  <c r="D47" i="6"/>
  <c r="D48" i="6"/>
  <c r="D49" i="6"/>
  <c r="D50" i="6"/>
  <c r="D51" i="6"/>
  <c r="D52" i="6"/>
  <c r="D53" i="6"/>
  <c r="D42" i="6"/>
  <c r="K31" i="6"/>
  <c r="K32" i="6"/>
  <c r="K33" i="6"/>
  <c r="K34" i="6"/>
  <c r="K35" i="6"/>
  <c r="K36" i="6"/>
  <c r="K37" i="6"/>
  <c r="K38" i="6"/>
  <c r="K39" i="6"/>
  <c r="K40" i="6"/>
  <c r="K41" i="6"/>
  <c r="J31" i="6"/>
  <c r="J32" i="6"/>
  <c r="J33" i="6"/>
  <c r="J34" i="6"/>
  <c r="J35" i="6"/>
  <c r="J36" i="6"/>
  <c r="L36" i="6" s="1"/>
  <c r="J37" i="6"/>
  <c r="L37" i="6" s="1"/>
  <c r="J38" i="6"/>
  <c r="J39" i="6"/>
  <c r="J40" i="6"/>
  <c r="J41" i="6"/>
  <c r="J30" i="6"/>
  <c r="K30" i="6"/>
  <c r="I31" i="6"/>
  <c r="I32" i="6"/>
  <c r="I33" i="6"/>
  <c r="I34" i="6"/>
  <c r="I35" i="6"/>
  <c r="I36" i="6"/>
  <c r="I37" i="6"/>
  <c r="I38" i="6"/>
  <c r="I39" i="6"/>
  <c r="I40" i="6"/>
  <c r="I41" i="6"/>
  <c r="I30" i="6"/>
  <c r="G31" i="6"/>
  <c r="G32" i="6"/>
  <c r="G33" i="6"/>
  <c r="G34" i="6"/>
  <c r="G35" i="6"/>
  <c r="G36" i="6"/>
  <c r="G37" i="6"/>
  <c r="G38" i="6"/>
  <c r="G39" i="6"/>
  <c r="G40" i="6"/>
  <c r="G41" i="6"/>
  <c r="G30" i="6"/>
  <c r="F31" i="6"/>
  <c r="F32" i="6"/>
  <c r="F33" i="6"/>
  <c r="F34" i="6"/>
  <c r="F35" i="6"/>
  <c r="F36" i="6"/>
  <c r="F37" i="6"/>
  <c r="F38" i="6"/>
  <c r="F39" i="6"/>
  <c r="F40" i="6"/>
  <c r="F41" i="6"/>
  <c r="F30" i="6"/>
  <c r="E31" i="6"/>
  <c r="E32" i="6"/>
  <c r="E33" i="6"/>
  <c r="E34" i="6"/>
  <c r="E35" i="6"/>
  <c r="E36" i="6"/>
  <c r="E37" i="6"/>
  <c r="E38" i="6"/>
  <c r="E39" i="6"/>
  <c r="E40" i="6"/>
  <c r="E41" i="6"/>
  <c r="E30" i="6"/>
  <c r="H30" i="6" s="1"/>
  <c r="D31" i="6"/>
  <c r="D32" i="6"/>
  <c r="D33" i="6"/>
  <c r="D34" i="6"/>
  <c r="D35" i="6"/>
  <c r="D36" i="6"/>
  <c r="D37" i="6"/>
  <c r="D38" i="6"/>
  <c r="D39" i="6"/>
  <c r="D40" i="6"/>
  <c r="D41" i="6"/>
  <c r="D30" i="6"/>
  <c r="K19" i="6"/>
  <c r="K20" i="6"/>
  <c r="K21" i="6"/>
  <c r="K22" i="6"/>
  <c r="K23" i="6"/>
  <c r="K24" i="6"/>
  <c r="K25" i="6"/>
  <c r="K26" i="6"/>
  <c r="K27" i="6"/>
  <c r="K28" i="6"/>
  <c r="K29" i="6"/>
  <c r="K18" i="6"/>
  <c r="J19" i="6"/>
  <c r="J20" i="6"/>
  <c r="J21" i="6"/>
  <c r="J22" i="6"/>
  <c r="J23" i="6"/>
  <c r="J24" i="6"/>
  <c r="J25" i="6"/>
  <c r="J26" i="6"/>
  <c r="J27" i="6"/>
  <c r="J28" i="6"/>
  <c r="J29" i="6"/>
  <c r="J18" i="6"/>
  <c r="I19" i="6"/>
  <c r="I20" i="6"/>
  <c r="I21" i="6"/>
  <c r="I22" i="6"/>
  <c r="L22" i="6" s="1"/>
  <c r="I23" i="6"/>
  <c r="I24" i="6"/>
  <c r="I25" i="6"/>
  <c r="I26" i="6"/>
  <c r="I27" i="6"/>
  <c r="I28" i="6"/>
  <c r="L28" i="6" s="1"/>
  <c r="I29" i="6"/>
  <c r="I18" i="6"/>
  <c r="G19" i="6"/>
  <c r="G20" i="6"/>
  <c r="G21" i="6"/>
  <c r="G22" i="6"/>
  <c r="G23" i="6"/>
  <c r="G24" i="6"/>
  <c r="H24" i="6" s="1"/>
  <c r="G25" i="6"/>
  <c r="G26" i="6"/>
  <c r="G27" i="6"/>
  <c r="G28" i="6"/>
  <c r="G29" i="6"/>
  <c r="G18" i="6"/>
  <c r="H18" i="6" s="1"/>
  <c r="F19" i="6"/>
  <c r="F20" i="6"/>
  <c r="F21" i="6"/>
  <c r="F22" i="6"/>
  <c r="F23" i="6"/>
  <c r="H23" i="6" s="1"/>
  <c r="F24" i="6"/>
  <c r="F25" i="6"/>
  <c r="F26" i="6"/>
  <c r="F27" i="6"/>
  <c r="F28" i="6"/>
  <c r="F29" i="6"/>
  <c r="F18" i="6"/>
  <c r="E19" i="6"/>
  <c r="E20" i="6"/>
  <c r="E21" i="6"/>
  <c r="E22" i="6"/>
  <c r="H22" i="6" s="1"/>
  <c r="E23" i="6"/>
  <c r="E24" i="6"/>
  <c r="E25" i="6"/>
  <c r="E26" i="6"/>
  <c r="E27" i="6"/>
  <c r="E28" i="6"/>
  <c r="E29" i="6"/>
  <c r="D19" i="6"/>
  <c r="D20" i="6"/>
  <c r="D21" i="6"/>
  <c r="D22" i="6"/>
  <c r="D23" i="6"/>
  <c r="D24" i="6"/>
  <c r="D25" i="6"/>
  <c r="D26" i="6"/>
  <c r="D27" i="6"/>
  <c r="D28" i="6"/>
  <c r="D29" i="6"/>
  <c r="D18" i="6"/>
  <c r="E18" i="6"/>
  <c r="K7" i="6"/>
  <c r="K8" i="6"/>
  <c r="K9" i="6"/>
  <c r="K10" i="6"/>
  <c r="K11" i="6"/>
  <c r="K12" i="6"/>
  <c r="K13" i="6"/>
  <c r="K14" i="6"/>
  <c r="K15" i="6"/>
  <c r="K16" i="6"/>
  <c r="K17" i="6"/>
  <c r="J7" i="6"/>
  <c r="J8" i="6"/>
  <c r="J9" i="6"/>
  <c r="J10" i="6"/>
  <c r="J11" i="6"/>
  <c r="J12" i="6"/>
  <c r="J13" i="6"/>
  <c r="J14" i="6"/>
  <c r="J15" i="6"/>
  <c r="J16" i="6"/>
  <c r="J17" i="6"/>
  <c r="J6" i="6"/>
  <c r="K6" i="6"/>
  <c r="I7" i="6"/>
  <c r="I8" i="6"/>
  <c r="I9" i="6"/>
  <c r="I10" i="6"/>
  <c r="I11" i="6"/>
  <c r="I12" i="6"/>
  <c r="I13" i="6"/>
  <c r="I14" i="6"/>
  <c r="I15" i="6"/>
  <c r="I16" i="6"/>
  <c r="I17" i="6"/>
  <c r="I6" i="6"/>
  <c r="G7" i="6"/>
  <c r="G8" i="6"/>
  <c r="G204" i="6" s="1"/>
  <c r="H204" i="6" s="1"/>
  <c r="G9" i="6"/>
  <c r="G10" i="6"/>
  <c r="G11" i="6"/>
  <c r="G12" i="6"/>
  <c r="G13" i="6"/>
  <c r="G14" i="6"/>
  <c r="G15" i="6"/>
  <c r="G16" i="6"/>
  <c r="G17" i="6"/>
  <c r="F7" i="6"/>
  <c r="F8" i="6"/>
  <c r="F9" i="6"/>
  <c r="F10" i="6"/>
  <c r="F11" i="6"/>
  <c r="H11" i="6" s="1"/>
  <c r="F12" i="6"/>
  <c r="F13" i="6"/>
  <c r="F14" i="6"/>
  <c r="F15" i="6"/>
  <c r="F16" i="6"/>
  <c r="F17" i="6"/>
  <c r="F6" i="6"/>
  <c r="G6" i="6"/>
  <c r="E7" i="6"/>
  <c r="E8" i="6"/>
  <c r="H8" i="6" s="1"/>
  <c r="E9" i="6"/>
  <c r="E10" i="6"/>
  <c r="E11" i="6"/>
  <c r="E12" i="6"/>
  <c r="E13" i="6"/>
  <c r="E14" i="6"/>
  <c r="E15" i="6"/>
  <c r="E16" i="6"/>
  <c r="E17" i="6"/>
  <c r="E6" i="6"/>
  <c r="D12" i="6"/>
  <c r="D7" i="6"/>
  <c r="D8" i="6"/>
  <c r="D9" i="6"/>
  <c r="D10" i="6"/>
  <c r="D11" i="6"/>
  <c r="D13" i="6"/>
  <c r="D14" i="6"/>
  <c r="D15" i="6"/>
  <c r="D16" i="6"/>
  <c r="D17" i="6"/>
  <c r="D6" i="6"/>
  <c r="H126" i="6"/>
  <c r="L126" i="6"/>
  <c r="H127" i="6"/>
  <c r="L127" i="6"/>
  <c r="H128" i="6"/>
  <c r="L128" i="6"/>
  <c r="H129" i="6"/>
  <c r="L129" i="6"/>
  <c r="H130" i="6"/>
  <c r="L130" i="6"/>
  <c r="H131" i="6"/>
  <c r="L131" i="6"/>
  <c r="H132" i="6"/>
  <c r="L132" i="6"/>
  <c r="H133" i="6"/>
  <c r="L133" i="6"/>
  <c r="H134" i="6"/>
  <c r="L134" i="6"/>
  <c r="H135" i="6"/>
  <c r="L135" i="6"/>
  <c r="H136" i="6"/>
  <c r="L136" i="6"/>
  <c r="H137" i="6"/>
  <c r="L137" i="6"/>
  <c r="H114" i="6"/>
  <c r="L114" i="6"/>
  <c r="H115" i="6"/>
  <c r="L115" i="6"/>
  <c r="H116" i="6"/>
  <c r="L116" i="6"/>
  <c r="H117" i="6"/>
  <c r="L117" i="6"/>
  <c r="H118" i="6"/>
  <c r="L118" i="6"/>
  <c r="H119" i="6"/>
  <c r="L119" i="6"/>
  <c r="H120" i="6"/>
  <c r="L120" i="6"/>
  <c r="H121" i="6"/>
  <c r="L121" i="6"/>
  <c r="H122" i="6"/>
  <c r="L122" i="6"/>
  <c r="H123" i="6"/>
  <c r="L123" i="6"/>
  <c r="H124" i="6"/>
  <c r="L124" i="6"/>
  <c r="H125" i="6"/>
  <c r="L125" i="6"/>
  <c r="H19" i="6"/>
  <c r="L19" i="6"/>
  <c r="H21" i="6"/>
  <c r="L21" i="6"/>
  <c r="L24" i="6"/>
  <c r="H25" i="6"/>
  <c r="L25" i="6"/>
  <c r="L26" i="6"/>
  <c r="H27" i="6"/>
  <c r="L27" i="6"/>
  <c r="H29" i="6"/>
  <c r="L29" i="6"/>
  <c r="L30" i="6"/>
  <c r="H31" i="6"/>
  <c r="L31" i="6"/>
  <c r="H32" i="6"/>
  <c r="L32" i="6"/>
  <c r="L33" i="6"/>
  <c r="H34" i="6"/>
  <c r="L34" i="6"/>
  <c r="H35" i="6"/>
  <c r="L35" i="6"/>
  <c r="H36" i="6"/>
  <c r="H37" i="6"/>
  <c r="H39" i="6"/>
  <c r="L39" i="6"/>
  <c r="H40" i="6"/>
  <c r="L40" i="6"/>
  <c r="H41" i="6"/>
  <c r="L41" i="6"/>
  <c r="H42" i="6"/>
  <c r="H43" i="6"/>
  <c r="H44" i="6"/>
  <c r="L44" i="6"/>
  <c r="H45" i="6"/>
  <c r="L45" i="6"/>
  <c r="H46" i="6"/>
  <c r="H47" i="6"/>
  <c r="L47" i="6"/>
  <c r="H48" i="6"/>
  <c r="L49" i="6"/>
  <c r="L50" i="6"/>
  <c r="H51" i="6"/>
  <c r="H52" i="6"/>
  <c r="L52" i="6"/>
  <c r="H53" i="6"/>
  <c r="L53" i="6"/>
  <c r="H54" i="6"/>
  <c r="L54" i="6"/>
  <c r="H55" i="6"/>
  <c r="L55" i="6"/>
  <c r="H56" i="6"/>
  <c r="L56" i="6"/>
  <c r="H57" i="6"/>
  <c r="L57" i="6"/>
  <c r="H58" i="6"/>
  <c r="L58" i="6"/>
  <c r="H59" i="6"/>
  <c r="L59" i="6"/>
  <c r="H60" i="6"/>
  <c r="L60" i="6"/>
  <c r="H61" i="6"/>
  <c r="L61" i="6"/>
  <c r="H63" i="6"/>
  <c r="L63" i="6"/>
  <c r="H64" i="6"/>
  <c r="L64" i="6"/>
  <c r="H65" i="6"/>
  <c r="L65" i="6"/>
  <c r="H66" i="6"/>
  <c r="L66" i="6"/>
  <c r="H67" i="6"/>
  <c r="L67" i="6"/>
  <c r="H68" i="6"/>
  <c r="L68" i="6"/>
  <c r="H69" i="6"/>
  <c r="L69" i="6"/>
  <c r="H70" i="6"/>
  <c r="L70" i="6"/>
  <c r="L71" i="6"/>
  <c r="L72" i="6"/>
  <c r="H73" i="6"/>
  <c r="L73" i="6"/>
  <c r="H75" i="6"/>
  <c r="L75" i="6"/>
  <c r="H76" i="6"/>
  <c r="L76" i="6"/>
  <c r="H77" i="6"/>
  <c r="L77" i="6"/>
  <c r="H78" i="6"/>
  <c r="L78" i="6"/>
  <c r="H79" i="6"/>
  <c r="L79" i="6"/>
  <c r="H80" i="6"/>
  <c r="L80" i="6"/>
  <c r="H81" i="6"/>
  <c r="L81" i="6"/>
  <c r="H82" i="6"/>
  <c r="L82" i="6"/>
  <c r="H83" i="6"/>
  <c r="L83" i="6"/>
  <c r="H84" i="6"/>
  <c r="L84" i="6"/>
  <c r="H85" i="6"/>
  <c r="L85" i="6"/>
  <c r="H86" i="6"/>
  <c r="L86" i="6"/>
  <c r="H87" i="6"/>
  <c r="L87" i="6"/>
  <c r="H88" i="6"/>
  <c r="L88" i="6"/>
  <c r="H89" i="6"/>
  <c r="L89" i="6"/>
  <c r="H90" i="6"/>
  <c r="L90" i="6"/>
  <c r="H91" i="6"/>
  <c r="L91" i="6"/>
  <c r="H92" i="6"/>
  <c r="L92" i="6"/>
  <c r="H93" i="6"/>
  <c r="L93" i="6"/>
  <c r="H94" i="6"/>
  <c r="L94" i="6"/>
  <c r="H95" i="6"/>
  <c r="L95" i="6"/>
  <c r="H96" i="6"/>
  <c r="L96" i="6"/>
  <c r="H97" i="6"/>
  <c r="L97" i="6"/>
  <c r="H98" i="6"/>
  <c r="L98" i="6"/>
  <c r="H99" i="6"/>
  <c r="L99" i="6"/>
  <c r="H100" i="6"/>
  <c r="L100" i="6"/>
  <c r="H101" i="6"/>
  <c r="L101" i="6"/>
  <c r="H102" i="6"/>
  <c r="L102" i="6"/>
  <c r="H103" i="6"/>
  <c r="L103" i="6"/>
  <c r="H104" i="6"/>
  <c r="L104" i="6"/>
  <c r="H105" i="6"/>
  <c r="L105" i="6"/>
  <c r="H106" i="6"/>
  <c r="L106" i="6"/>
  <c r="H107" i="6"/>
  <c r="L107" i="6"/>
  <c r="H108" i="6"/>
  <c r="L108" i="6"/>
  <c r="H109" i="6"/>
  <c r="L109" i="6"/>
  <c r="H110" i="6"/>
  <c r="L110" i="6"/>
  <c r="H111" i="6"/>
  <c r="L111" i="6"/>
  <c r="H112" i="6"/>
  <c r="L112" i="6"/>
  <c r="H113" i="6"/>
  <c r="L113" i="6"/>
  <c r="L7" i="6"/>
  <c r="L8" i="6"/>
  <c r="L9" i="6"/>
  <c r="L10" i="6"/>
  <c r="L11" i="6"/>
  <c r="H7" i="6"/>
  <c r="H10" i="6"/>
  <c r="H72" i="6" l="1"/>
  <c r="H50" i="6"/>
  <c r="H49" i="6"/>
  <c r="H33" i="6"/>
  <c r="H38" i="6"/>
  <c r="L18" i="6"/>
  <c r="L23" i="6"/>
  <c r="L6" i="6"/>
  <c r="H9" i="6"/>
  <c r="H6" i="6"/>
  <c r="L74" i="6"/>
  <c r="H74" i="6"/>
  <c r="L62" i="6"/>
  <c r="H62" i="6"/>
  <c r="L48" i="6"/>
  <c r="L38" i="6"/>
  <c r="L20" i="6"/>
  <c r="H28" i="6"/>
  <c r="H20" i="6"/>
  <c r="H26" i="6"/>
  <c r="L12" i="6"/>
  <c r="L13" i="6"/>
  <c r="L14" i="6"/>
  <c r="L15" i="6"/>
  <c r="L16" i="6"/>
  <c r="L17" i="6"/>
  <c r="G11" i="21"/>
  <c r="K11" i="21"/>
  <c r="G12" i="21"/>
  <c r="K12" i="21"/>
  <c r="G13" i="21"/>
  <c r="K13" i="21"/>
  <c r="G14" i="21"/>
  <c r="K14" i="21"/>
  <c r="G15" i="21"/>
  <c r="K15" i="21"/>
  <c r="G16" i="21"/>
  <c r="K16" i="21"/>
  <c r="G17" i="21"/>
  <c r="K17" i="21"/>
  <c r="G18" i="21"/>
  <c r="K18" i="21"/>
  <c r="G19" i="21"/>
  <c r="K19" i="21"/>
  <c r="G20" i="21"/>
  <c r="K20" i="21"/>
  <c r="G21" i="21"/>
  <c r="K21" i="21"/>
  <c r="G22" i="21"/>
  <c r="K22" i="21"/>
  <c r="K22" i="35"/>
  <c r="G22" i="35"/>
  <c r="K21" i="35"/>
  <c r="G21" i="35"/>
  <c r="K20" i="35"/>
  <c r="G20" i="35"/>
  <c r="K19" i="35"/>
  <c r="G19" i="35"/>
  <c r="K18" i="35"/>
  <c r="G18" i="35"/>
  <c r="K17" i="35"/>
  <c r="G17" i="35"/>
  <c r="K16" i="35"/>
  <c r="G16" i="35"/>
  <c r="K15" i="35"/>
  <c r="G15" i="35"/>
  <c r="K14" i="35"/>
  <c r="G14" i="35"/>
  <c r="K13" i="35"/>
  <c r="G13" i="35"/>
  <c r="K12" i="35"/>
  <c r="G12" i="35"/>
  <c r="K11" i="35"/>
  <c r="G11" i="35"/>
  <c r="K22" i="34"/>
  <c r="G22" i="34"/>
  <c r="K21" i="34"/>
  <c r="G21" i="34"/>
  <c r="K20" i="34"/>
  <c r="G20" i="34"/>
  <c r="K19" i="34"/>
  <c r="G19" i="34"/>
  <c r="K18" i="34"/>
  <c r="G18" i="34"/>
  <c r="K17" i="34"/>
  <c r="G17" i="34"/>
  <c r="K16" i="34"/>
  <c r="G16" i="34"/>
  <c r="K15" i="34"/>
  <c r="G15" i="34"/>
  <c r="K14" i="34"/>
  <c r="G14" i="34"/>
  <c r="K13" i="34"/>
  <c r="G13" i="34"/>
  <c r="K12" i="34"/>
  <c r="G12" i="34"/>
  <c r="K11" i="34"/>
  <c r="G11" i="34"/>
  <c r="K22" i="33"/>
  <c r="G22" i="33"/>
  <c r="K21" i="33"/>
  <c r="G21" i="33"/>
  <c r="K20" i="33"/>
  <c r="G20" i="33"/>
  <c r="K19" i="33"/>
  <c r="G19" i="33"/>
  <c r="K18" i="33"/>
  <c r="G18" i="33"/>
  <c r="K17" i="33"/>
  <c r="G17" i="33"/>
  <c r="K16" i="33"/>
  <c r="G16" i="33"/>
  <c r="K15" i="33"/>
  <c r="G15" i="33"/>
  <c r="K14" i="33"/>
  <c r="G14" i="33"/>
  <c r="K13" i="33"/>
  <c r="G13" i="33"/>
  <c r="K12" i="33"/>
  <c r="G12" i="33"/>
  <c r="K11" i="33"/>
  <c r="G11" i="33"/>
  <c r="K22" i="32"/>
  <c r="G22" i="32"/>
  <c r="K21" i="32"/>
  <c r="G21" i="32"/>
  <c r="K20" i="32"/>
  <c r="G20" i="32"/>
  <c r="K19" i="32"/>
  <c r="G19" i="32"/>
  <c r="K18" i="32"/>
  <c r="G18" i="32"/>
  <c r="K17" i="32"/>
  <c r="G17" i="32"/>
  <c r="K16" i="32"/>
  <c r="G16" i="32"/>
  <c r="K15" i="32"/>
  <c r="G15" i="32"/>
  <c r="K14" i="32"/>
  <c r="G14" i="32"/>
  <c r="K13" i="32"/>
  <c r="G13" i="32"/>
  <c r="K12" i="32"/>
  <c r="G12" i="32"/>
  <c r="K11" i="32"/>
  <c r="G11" i="32"/>
  <c r="K22" i="31"/>
  <c r="G22" i="31"/>
  <c r="K21" i="31"/>
  <c r="G21" i="31"/>
  <c r="K20" i="31"/>
  <c r="G20" i="31"/>
  <c r="K19" i="31"/>
  <c r="G19" i="31"/>
  <c r="K18" i="31"/>
  <c r="G18" i="31"/>
  <c r="K17" i="31"/>
  <c r="G17" i="31"/>
  <c r="K16" i="31"/>
  <c r="G16" i="31"/>
  <c r="K15" i="31"/>
  <c r="G15" i="31"/>
  <c r="K14" i="31"/>
  <c r="G14" i="31"/>
  <c r="K13" i="31"/>
  <c r="G13" i="31"/>
  <c r="K12" i="31"/>
  <c r="G12" i="31"/>
  <c r="K11" i="31"/>
  <c r="G11" i="31"/>
  <c r="K22" i="30"/>
  <c r="G22" i="30"/>
  <c r="K21" i="30"/>
  <c r="G21" i="30"/>
  <c r="K20" i="30"/>
  <c r="G20" i="30"/>
  <c r="K19" i="30"/>
  <c r="G19" i="30"/>
  <c r="K18" i="30"/>
  <c r="G18" i="30"/>
  <c r="K17" i="30"/>
  <c r="G17" i="30"/>
  <c r="K16" i="30"/>
  <c r="G16" i="30"/>
  <c r="K15" i="30"/>
  <c r="G15" i="30"/>
  <c r="K14" i="30"/>
  <c r="G14" i="30"/>
  <c r="K13" i="30"/>
  <c r="K12" i="30"/>
  <c r="G12" i="30"/>
  <c r="K11" i="30"/>
  <c r="G11" i="30"/>
  <c r="K22" i="29"/>
  <c r="G22" i="29"/>
  <c r="K21" i="29"/>
  <c r="G21" i="29"/>
  <c r="K20" i="29"/>
  <c r="G20" i="29"/>
  <c r="K19" i="29"/>
  <c r="G19" i="29"/>
  <c r="K18" i="29"/>
  <c r="G18" i="29"/>
  <c r="K17" i="29"/>
  <c r="G17" i="29"/>
  <c r="K16" i="29"/>
  <c r="G16" i="29"/>
  <c r="K15" i="29"/>
  <c r="G15" i="29"/>
  <c r="K14" i="29"/>
  <c r="G14" i="29"/>
  <c r="K13" i="29"/>
  <c r="G13" i="29"/>
  <c r="K12" i="29"/>
  <c r="G12" i="29"/>
  <c r="K11" i="29"/>
  <c r="G11" i="29"/>
  <c r="K22" i="28"/>
  <c r="G22" i="28"/>
  <c r="K21" i="28"/>
  <c r="G21" i="28"/>
  <c r="K20" i="28"/>
  <c r="G20" i="28"/>
  <c r="K19" i="28"/>
  <c r="G19" i="28"/>
  <c r="K18" i="28"/>
  <c r="G18" i="28"/>
  <c r="K17" i="28"/>
  <c r="G17" i="28"/>
  <c r="K16" i="28"/>
  <c r="G16" i="28"/>
  <c r="K15" i="28"/>
  <c r="G15" i="28"/>
  <c r="K14" i="28"/>
  <c r="G14" i="28"/>
  <c r="K13" i="28"/>
  <c r="G13" i="28"/>
  <c r="K12" i="28"/>
  <c r="G12" i="28"/>
  <c r="K11" i="28"/>
  <c r="G11" i="28"/>
  <c r="K22" i="27"/>
  <c r="G22" i="27"/>
  <c r="K21" i="27"/>
  <c r="G21" i="27"/>
  <c r="K20" i="27"/>
  <c r="G20" i="27"/>
  <c r="K19" i="27"/>
  <c r="G19" i="27"/>
  <c r="K18" i="27"/>
  <c r="G18" i="27"/>
  <c r="K17" i="27"/>
  <c r="G17" i="27"/>
  <c r="K16" i="27"/>
  <c r="G16" i="27"/>
  <c r="K15" i="27"/>
  <c r="G15" i="27"/>
  <c r="K14" i="27"/>
  <c r="G14" i="27"/>
  <c r="K13" i="27"/>
  <c r="G13" i="27"/>
  <c r="K12" i="27"/>
  <c r="G12" i="27"/>
  <c r="K11" i="27"/>
  <c r="G11" i="27"/>
  <c r="K22" i="26"/>
  <c r="G22" i="26"/>
  <c r="K21" i="26"/>
  <c r="G21" i="26"/>
  <c r="K20" i="26"/>
  <c r="G20" i="26"/>
  <c r="K19" i="26"/>
  <c r="G19" i="26"/>
  <c r="K18" i="26"/>
  <c r="G18" i="26"/>
  <c r="K17" i="26"/>
  <c r="G17" i="26"/>
  <c r="K16" i="26"/>
  <c r="G16" i="26"/>
  <c r="K15" i="26"/>
  <c r="G15" i="26"/>
  <c r="K14" i="26"/>
  <c r="G14" i="26"/>
  <c r="K13" i="26"/>
  <c r="G13" i="26"/>
  <c r="K12" i="26"/>
  <c r="G12" i="26"/>
  <c r="K11" i="26"/>
  <c r="G11" i="26"/>
  <c r="K22" i="25"/>
  <c r="G22" i="25"/>
  <c r="K21" i="25"/>
  <c r="G21" i="25"/>
  <c r="K20" i="25"/>
  <c r="G20" i="25"/>
  <c r="K19" i="25"/>
  <c r="G19" i="25"/>
  <c r="K18" i="25"/>
  <c r="G18" i="25"/>
  <c r="K17" i="25"/>
  <c r="G17" i="25"/>
  <c r="K16" i="25"/>
  <c r="G16" i="25"/>
  <c r="K15" i="25"/>
  <c r="G15" i="25"/>
  <c r="K14" i="25"/>
  <c r="G14" i="25"/>
  <c r="K13" i="25"/>
  <c r="G13" i="25"/>
  <c r="K12" i="25"/>
  <c r="G12" i="25"/>
  <c r="K11" i="25"/>
  <c r="G11" i="25"/>
  <c r="K22" i="24"/>
  <c r="G22" i="24"/>
  <c r="K21" i="24"/>
  <c r="G21" i="24"/>
  <c r="K20" i="24"/>
  <c r="G20" i="24"/>
  <c r="K19" i="24"/>
  <c r="G19" i="24"/>
  <c r="K18" i="24"/>
  <c r="G18" i="24"/>
  <c r="K17" i="24"/>
  <c r="G17" i="24"/>
  <c r="K16" i="24"/>
  <c r="G16" i="24"/>
  <c r="K15" i="24"/>
  <c r="G15" i="24"/>
  <c r="K14" i="24"/>
  <c r="G14" i="24"/>
  <c r="K13" i="24"/>
  <c r="G13" i="24"/>
  <c r="K12" i="24"/>
  <c r="G12" i="24"/>
  <c r="K11" i="24"/>
  <c r="G11" i="24"/>
  <c r="K22" i="23"/>
  <c r="G22" i="23"/>
  <c r="K21" i="23"/>
  <c r="G21" i="23"/>
  <c r="K20" i="23"/>
  <c r="G20" i="23"/>
  <c r="K19" i="23"/>
  <c r="G19" i="23"/>
  <c r="K18" i="23"/>
  <c r="G18" i="23"/>
  <c r="K17" i="23"/>
  <c r="G17" i="23"/>
  <c r="K16" i="23"/>
  <c r="G16" i="23"/>
  <c r="K15" i="23"/>
  <c r="G15" i="23"/>
  <c r="K14" i="23"/>
  <c r="G14" i="23"/>
  <c r="K13" i="23"/>
  <c r="G13" i="23"/>
  <c r="K12" i="23"/>
  <c r="G12" i="23"/>
  <c r="K11" i="23"/>
  <c r="G11" i="23"/>
  <c r="K22" i="22"/>
  <c r="G22" i="22"/>
  <c r="K21" i="22"/>
  <c r="G21" i="22"/>
  <c r="K20" i="22"/>
  <c r="G20" i="22"/>
  <c r="K19" i="22"/>
  <c r="G19" i="22"/>
  <c r="K18" i="22"/>
  <c r="G18" i="22"/>
  <c r="K17" i="22"/>
  <c r="G17" i="22"/>
  <c r="K16" i="22"/>
  <c r="G16" i="22"/>
  <c r="K15" i="22"/>
  <c r="G15" i="22"/>
  <c r="K14" i="22"/>
  <c r="G14" i="22"/>
  <c r="K13" i="22"/>
  <c r="G13" i="22"/>
  <c r="K12" i="22"/>
  <c r="G12" i="22"/>
  <c r="K11" i="22"/>
  <c r="G11" i="22"/>
  <c r="K22" i="20"/>
  <c r="G22" i="20"/>
  <c r="K21" i="20"/>
  <c r="G21" i="20"/>
  <c r="K20" i="20"/>
  <c r="G20" i="20"/>
  <c r="K19" i="20"/>
  <c r="G19" i="20"/>
  <c r="K18" i="20"/>
  <c r="G18" i="20"/>
  <c r="K17" i="20"/>
  <c r="G17" i="20"/>
  <c r="K16" i="20"/>
  <c r="G16" i="20"/>
  <c r="K15" i="20"/>
  <c r="G15" i="20"/>
  <c r="K14" i="20"/>
  <c r="G14" i="20"/>
  <c r="K13" i="20"/>
  <c r="G13" i="20"/>
  <c r="K12" i="20"/>
  <c r="G12" i="20"/>
  <c r="K11" i="20"/>
  <c r="G11" i="20"/>
  <c r="H12" i="6" l="1"/>
  <c r="H13" i="6"/>
  <c r="H14" i="6"/>
  <c r="H15" i="6"/>
  <c r="H16" i="6"/>
  <c r="H17" i="6"/>
</calcChain>
</file>

<file path=xl/sharedStrings.xml><?xml version="1.0" encoding="utf-8"?>
<sst xmlns="http://schemas.openxmlformats.org/spreadsheetml/2006/main" count="859" uniqueCount="60">
  <si>
    <t>QUIÉNES</t>
  </si>
  <si>
    <t>QUÉ</t>
  </si>
  <si>
    <t>Grupo de interés</t>
  </si>
  <si>
    <t>Necesidades / Expectativas</t>
  </si>
  <si>
    <t>VARIABLES DE PRIORIZACIÓN</t>
  </si>
  <si>
    <t>IMPORTANCIA</t>
  </si>
  <si>
    <t>INFLUENCIA</t>
  </si>
  <si>
    <t>Estudiantes</t>
  </si>
  <si>
    <t>Egresados</t>
  </si>
  <si>
    <t>Gobierno</t>
  </si>
  <si>
    <t>Total</t>
  </si>
  <si>
    <t>Cuerpos colegiados</t>
  </si>
  <si>
    <t>Personal Docente e Investigador</t>
  </si>
  <si>
    <t>Sociedad</t>
  </si>
  <si>
    <t>Sector Productivo</t>
  </si>
  <si>
    <t xml:space="preserve">Proceso </t>
  </si>
  <si>
    <t xml:space="preserve">Personal Administrativo </t>
  </si>
  <si>
    <t>Dirección Estratégica</t>
  </si>
  <si>
    <t>Gestión de la Biblioteca</t>
  </si>
  <si>
    <t>Gestión Documental</t>
  </si>
  <si>
    <t>Gestión Informática</t>
  </si>
  <si>
    <t>Suma</t>
  </si>
  <si>
    <t>ANÁLISIS DE LA PARTES INTERESADAS UNIVERSIDAD LIBRE</t>
  </si>
  <si>
    <t xml:space="preserve">Alta
(10- 7) </t>
  </si>
  <si>
    <t xml:space="preserve">Media
(6 - 3) </t>
  </si>
  <si>
    <t>Baja 
(2-1)</t>
  </si>
  <si>
    <t>NOMBRE DEL PROCESO:</t>
  </si>
  <si>
    <t>N° PARTICIPANTES</t>
  </si>
  <si>
    <t>N°</t>
  </si>
  <si>
    <t>PARTES INTERESADAS</t>
  </si>
  <si>
    <t>Sindicato Docentes</t>
  </si>
  <si>
    <t>Sindicato Administrativo</t>
  </si>
  <si>
    <t>Proveedores</t>
  </si>
  <si>
    <t>Otro</t>
  </si>
  <si>
    <t>PARTICIPANTES</t>
  </si>
  <si>
    <t>NOMBRE</t>
  </si>
  <si>
    <t>CARGO</t>
  </si>
  <si>
    <t>Aseguramiento de la Calidad</t>
  </si>
  <si>
    <t>Bienestar Universitario</t>
  </si>
  <si>
    <t>Docencia</t>
  </si>
  <si>
    <t>Gestión Adquisiciones y Suministros</t>
  </si>
  <si>
    <t>Gestión de Admisiones y Registros</t>
  </si>
  <si>
    <t>Gestión de Auditoria Interna</t>
  </si>
  <si>
    <t>Internacionalización</t>
  </si>
  <si>
    <t>Investigación</t>
  </si>
  <si>
    <t>Proyección Social</t>
  </si>
  <si>
    <t xml:space="preserve">Gestión de Servicios Generales </t>
  </si>
  <si>
    <t xml:space="preserve">Gestión Humana </t>
  </si>
  <si>
    <t xml:space="preserve">Gestión Financiera </t>
  </si>
  <si>
    <t>Matriz de Partes Interesadas</t>
  </si>
  <si>
    <r>
      <t xml:space="preserve">FIRMA 
</t>
    </r>
    <r>
      <rPr>
        <sz val="9"/>
        <rFont val="Arial"/>
        <family val="2"/>
      </rPr>
      <t>(Solo aplica para documento físico)</t>
    </r>
  </si>
  <si>
    <t>Fecha de Actualización:</t>
  </si>
  <si>
    <t>Personal Administrativo</t>
  </si>
  <si>
    <t>Gestión Financiera</t>
  </si>
  <si>
    <t>Gestión Humana</t>
  </si>
  <si>
    <t>Gestión de Servicios Generales</t>
  </si>
  <si>
    <t>Gestión de Adquisiciones y Suministros</t>
  </si>
  <si>
    <t xml:space="preserve">Media
(6 - 4) </t>
  </si>
  <si>
    <t>Baja 
(3-1)</t>
  </si>
  <si>
    <t xml:space="preserve">Consilidado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</si>
</sst>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b/>
      <sz val="25"/>
      <name val="Century Gothic"/>
      <family val="2"/>
    </font>
    <font>
      <sz val="8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entury Gothic"/>
      <family val="2"/>
    </font>
    <font>
      <b/>
      <sz val="14"/>
      <color theme="1"/>
      <name val="Calibri"/>
      <family val="2"/>
      <scheme val="minor"/>
    </font>
    <font>
      <sz val="1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6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0" xfId="0" applyBorder="1"/>
    <xf numFmtId="0" fontId="3" fillId="4" borderId="53" xfId="0" applyFont="1" applyFill="1" applyBorder="1" applyAlignment="1">
      <alignment horizontal="center" vertical="center" wrapText="1"/>
    </xf>
    <xf numFmtId="0" fontId="3" fillId="4" borderId="54" xfId="0" applyFont="1" applyFill="1" applyBorder="1" applyAlignment="1">
      <alignment horizontal="center" vertical="center" wrapText="1"/>
    </xf>
    <xf numFmtId="0" fontId="3" fillId="4" borderId="55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 wrapText="1"/>
    </xf>
    <xf numFmtId="0" fontId="11" fillId="0" borderId="34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8" fillId="0" borderId="41" xfId="0" applyFont="1" applyFill="1" applyBorder="1" applyAlignment="1">
      <alignment vertical="center" wrapText="1"/>
    </xf>
    <xf numFmtId="0" fontId="11" fillId="0" borderId="7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6" fillId="0" borderId="41" xfId="0" applyFont="1" applyBorder="1"/>
    <xf numFmtId="0" fontId="0" fillId="0" borderId="33" xfId="0" applyFill="1" applyBorder="1" applyAlignment="1">
      <alignment horizontal="center" vertical="center"/>
    </xf>
    <xf numFmtId="0" fontId="6" fillId="0" borderId="26" xfId="0" applyFont="1" applyBorder="1"/>
    <xf numFmtId="0" fontId="15" fillId="0" borderId="37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56" xfId="0" applyFont="1" applyBorder="1" applyAlignment="1">
      <alignment vertical="center"/>
    </xf>
    <xf numFmtId="0" fontId="17" fillId="0" borderId="56" xfId="0" applyFont="1" applyFill="1" applyBorder="1" applyAlignment="1">
      <alignment vertical="center"/>
    </xf>
    <xf numFmtId="0" fontId="18" fillId="0" borderId="1" xfId="0" applyFont="1" applyBorder="1" applyAlignment="1">
      <alignment horizontal="left" vertical="center" wrapText="1"/>
    </xf>
    <xf numFmtId="0" fontId="0" fillId="0" borderId="52" xfId="0" applyBorder="1"/>
    <xf numFmtId="0" fontId="0" fillId="0" borderId="0" xfId="0" applyBorder="1" applyAlignment="1">
      <alignment horizontal="justify" vertical="center"/>
    </xf>
    <xf numFmtId="0" fontId="0" fillId="0" borderId="15" xfId="0" applyBorder="1"/>
    <xf numFmtId="0" fontId="21" fillId="0" borderId="51" xfId="0" applyFont="1" applyBorder="1" applyAlignment="1">
      <alignment horizontal="center" vertical="center" wrapText="1"/>
    </xf>
    <xf numFmtId="14" fontId="12" fillId="0" borderId="5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35" xfId="0" applyBorder="1" applyAlignment="1"/>
    <xf numFmtId="0" fontId="0" fillId="0" borderId="36" xfId="0" applyBorder="1" applyAlignment="1"/>
    <xf numFmtId="0" fontId="0" fillId="0" borderId="37" xfId="0" applyBorder="1" applyAlignment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8" fillId="0" borderId="20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6" fillId="0" borderId="3" xfId="0" applyFont="1" applyBorder="1"/>
    <xf numFmtId="0" fontId="6" fillId="0" borderId="23" xfId="0" applyFont="1" applyBorder="1"/>
    <xf numFmtId="0" fontId="11" fillId="0" borderId="1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0" xfId="0" applyFont="1" applyBorder="1" applyAlignment="1" applyProtection="1">
      <alignment horizontal="center" vertical="center"/>
      <protection hidden="1"/>
    </xf>
    <xf numFmtId="0" fontId="15" fillId="0" borderId="3" xfId="0" applyFont="1" applyBorder="1" applyAlignment="1" applyProtection="1">
      <alignment horizontal="center" vertical="center"/>
      <protection hidden="1"/>
    </xf>
    <xf numFmtId="0" fontId="15" fillId="0" borderId="23" xfId="0" applyFont="1" applyBorder="1" applyAlignment="1" applyProtection="1">
      <alignment horizontal="center" vertical="center"/>
      <protection hidden="1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55" xfId="0" applyFont="1" applyFill="1" applyBorder="1" applyAlignment="1" applyProtection="1">
      <alignment horizontal="center" vertical="center" wrapText="1"/>
      <protection locked="0"/>
    </xf>
    <xf numFmtId="0" fontId="3" fillId="4" borderId="32" xfId="0" applyFont="1" applyFill="1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8" fillId="0" borderId="20" xfId="0" applyFont="1" applyFill="1" applyBorder="1" applyAlignment="1" applyProtection="1">
      <alignment vertical="center" wrapText="1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vertical="center" wrapText="1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36" xfId="0" applyFill="1" applyBorder="1" applyAlignment="1" applyProtection="1">
      <alignment horizontal="center" vertical="center"/>
      <protection locked="0"/>
    </xf>
    <xf numFmtId="0" fontId="6" fillId="0" borderId="3" xfId="0" applyFont="1" applyBorder="1" applyProtection="1">
      <protection locked="0"/>
    </xf>
    <xf numFmtId="0" fontId="0" fillId="0" borderId="33" xfId="0" applyFill="1" applyBorder="1" applyAlignment="1" applyProtection="1">
      <alignment horizontal="center" vertical="center"/>
      <protection locked="0"/>
    </xf>
    <xf numFmtId="0" fontId="6" fillId="0" borderId="23" xfId="0" applyFont="1" applyBorder="1" applyProtection="1">
      <protection locked="0"/>
    </xf>
    <xf numFmtId="0" fontId="0" fillId="0" borderId="0" xfId="0" applyProtection="1">
      <protection locked="0"/>
    </xf>
    <xf numFmtId="0" fontId="3" fillId="3" borderId="43" xfId="0" applyFont="1" applyFill="1" applyBorder="1" applyAlignment="1" applyProtection="1">
      <alignment horizontal="center" vertical="center" wrapText="1"/>
    </xf>
    <xf numFmtId="0" fontId="24" fillId="3" borderId="12" xfId="0" applyFont="1" applyFill="1" applyBorder="1" applyAlignment="1" applyProtection="1">
      <alignment horizontal="center" vertical="center" wrapText="1"/>
    </xf>
    <xf numFmtId="0" fontId="3" fillId="4" borderId="13" xfId="0" applyFont="1" applyFill="1" applyBorder="1" applyAlignment="1" applyProtection="1">
      <alignment horizontal="center" vertical="center" wrapText="1"/>
    </xf>
    <xf numFmtId="0" fontId="8" fillId="0" borderId="35" xfId="0" applyFont="1" applyFill="1" applyBorder="1" applyAlignment="1" applyProtection="1">
      <alignment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center" vertical="center" wrapText="1"/>
    </xf>
    <xf numFmtId="0" fontId="5" fillId="0" borderId="30" xfId="0" applyFont="1" applyFill="1" applyBorder="1" applyAlignment="1" applyProtection="1">
      <alignment horizontal="center" vertical="center" wrapText="1"/>
    </xf>
    <xf numFmtId="0" fontId="4" fillId="5" borderId="20" xfId="0" applyFont="1" applyFill="1" applyBorder="1" applyAlignment="1" applyProtection="1">
      <alignment horizontal="center" vertical="center" wrapText="1"/>
    </xf>
    <xf numFmtId="0" fontId="5" fillId="0" borderId="34" xfId="0" applyFont="1" applyFill="1" applyBorder="1" applyAlignment="1" applyProtection="1">
      <alignment horizontal="center" vertical="center" wrapText="1"/>
    </xf>
    <xf numFmtId="0" fontId="4" fillId="5" borderId="21" xfId="0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 applyProtection="1">
      <alignment vertical="center" wrapText="1"/>
    </xf>
    <xf numFmtId="0" fontId="5" fillId="0" borderId="49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4" fillId="5" borderId="3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4" fillId="5" borderId="41" xfId="0" applyFont="1" applyFill="1" applyBorder="1" applyAlignment="1" applyProtection="1">
      <alignment horizontal="center" vertical="center" wrapText="1"/>
    </xf>
    <xf numFmtId="0" fontId="8" fillId="0" borderId="33" xfId="0" applyFont="1" applyFill="1" applyBorder="1" applyAlignment="1" applyProtection="1">
      <alignment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4" fillId="5" borderId="57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4" fillId="5" borderId="14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4" fillId="5" borderId="35" xfId="0" applyFont="1" applyFill="1" applyBorder="1" applyAlignment="1" applyProtection="1">
      <alignment horizontal="center" vertical="center" wrapText="1"/>
    </xf>
    <xf numFmtId="0" fontId="5" fillId="0" borderId="62" xfId="0" applyFont="1" applyFill="1" applyBorder="1" applyAlignment="1" applyProtection="1">
      <alignment horizontal="center" vertical="center" wrapText="1"/>
    </xf>
    <xf numFmtId="0" fontId="4" fillId="5" borderId="36" xfId="0" applyFont="1" applyFill="1" applyBorder="1" applyAlignment="1" applyProtection="1">
      <alignment horizontal="center" vertical="center" wrapText="1"/>
    </xf>
    <xf numFmtId="0" fontId="5" fillId="0" borderId="63" xfId="0" applyFont="1" applyFill="1" applyBorder="1" applyAlignment="1" applyProtection="1">
      <alignment horizontal="center" vertical="center" wrapText="1"/>
    </xf>
    <xf numFmtId="0" fontId="5" fillId="0" borderId="56" xfId="0" applyFont="1" applyFill="1" applyBorder="1" applyAlignment="1" applyProtection="1">
      <alignment horizontal="center" vertical="center" wrapText="1"/>
    </xf>
    <xf numFmtId="0" fontId="4" fillId="5" borderId="33" xfId="0" applyFont="1" applyFill="1" applyBorder="1" applyAlignment="1" applyProtection="1">
      <alignment horizontal="center" vertical="center" wrapText="1"/>
    </xf>
    <xf numFmtId="0" fontId="5" fillId="0" borderId="60" xfId="0" applyFont="1" applyFill="1" applyBorder="1" applyAlignment="1" applyProtection="1">
      <alignment horizontal="center" vertical="center" wrapText="1"/>
    </xf>
    <xf numFmtId="0" fontId="8" fillId="0" borderId="19" xfId="0" applyFont="1" applyFill="1" applyBorder="1" applyAlignment="1" applyProtection="1">
      <alignment vertical="center" wrapText="1"/>
    </xf>
    <xf numFmtId="0" fontId="8" fillId="0" borderId="47" xfId="0" applyFont="1" applyFill="1" applyBorder="1" applyAlignment="1" applyProtection="1">
      <alignment vertical="center" wrapText="1"/>
    </xf>
    <xf numFmtId="0" fontId="8" fillId="0" borderId="58" xfId="0" applyFont="1" applyFill="1" applyBorder="1" applyAlignment="1" applyProtection="1">
      <alignment vertical="center" wrapText="1"/>
    </xf>
    <xf numFmtId="0" fontId="5" fillId="0" borderId="50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31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26" fillId="0" borderId="34" xfId="0" applyFont="1" applyFill="1" applyBorder="1" applyAlignment="1" applyProtection="1">
      <alignment horizontal="center" vertical="center" wrapText="1"/>
    </xf>
    <xf numFmtId="0" fontId="26" fillId="0" borderId="29" xfId="0" applyFont="1" applyFill="1" applyBorder="1" applyAlignment="1" applyProtection="1">
      <alignment horizontal="center" vertical="center" wrapText="1"/>
    </xf>
    <xf numFmtId="0" fontId="26" fillId="0" borderId="30" xfId="0" applyFont="1" applyFill="1" applyBorder="1" applyAlignment="1" applyProtection="1">
      <alignment horizontal="center" vertical="center" wrapText="1"/>
    </xf>
    <xf numFmtId="0" fontId="26" fillId="0" borderId="7" xfId="0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 wrapText="1"/>
    </xf>
    <xf numFmtId="0" fontId="26" fillId="0" borderId="9" xfId="0" applyFont="1" applyFill="1" applyBorder="1" applyAlignment="1" applyProtection="1">
      <alignment horizontal="center" vertical="center" wrapText="1"/>
    </xf>
    <xf numFmtId="0" fontId="26" fillId="0" borderId="8" xfId="0" applyFont="1" applyFill="1" applyBorder="1" applyAlignment="1" applyProtection="1">
      <alignment horizontal="center" vertical="center" wrapText="1"/>
    </xf>
    <xf numFmtId="0" fontId="26" fillId="0" borderId="5" xfId="0" applyFont="1" applyFill="1" applyBorder="1" applyAlignment="1" applyProtection="1">
      <alignment horizontal="center" vertical="center" wrapText="1"/>
    </xf>
    <xf numFmtId="0" fontId="26" fillId="0" borderId="13" xfId="0" applyFont="1" applyFill="1" applyBorder="1" applyAlignment="1" applyProtection="1">
      <alignment horizontal="center" vertical="center" wrapText="1"/>
    </xf>
    <xf numFmtId="0" fontId="26" fillId="0" borderId="10" xfId="0" applyFont="1" applyFill="1" applyBorder="1" applyAlignment="1" applyProtection="1">
      <alignment horizontal="center" vertical="center" wrapText="1"/>
    </xf>
    <xf numFmtId="0" fontId="26" fillId="0" borderId="11" xfId="0" applyFont="1" applyFill="1" applyBorder="1" applyAlignment="1" applyProtection="1">
      <alignment horizontal="center" vertical="center" wrapText="1"/>
    </xf>
    <xf numFmtId="0" fontId="26" fillId="0" borderId="12" xfId="0" applyFont="1" applyFill="1" applyBorder="1" applyAlignment="1" applyProtection="1">
      <alignment horizontal="center" vertical="center" wrapText="1"/>
    </xf>
    <xf numFmtId="0" fontId="26" fillId="0" borderId="27" xfId="0" applyFont="1" applyFill="1" applyBorder="1" applyAlignment="1" applyProtection="1">
      <alignment horizontal="center" vertical="center" wrapText="1"/>
    </xf>
    <xf numFmtId="0" fontId="26" fillId="0" borderId="6" xfId="0" applyFont="1" applyFill="1" applyBorder="1" applyAlignment="1" applyProtection="1">
      <alignment horizontal="center" vertical="center" wrapText="1"/>
    </xf>
    <xf numFmtId="0" fontId="26" fillId="0" borderId="64" xfId="0" applyFont="1" applyFill="1" applyBorder="1" applyAlignment="1" applyProtection="1">
      <alignment horizontal="center" vertical="center" wrapText="1"/>
    </xf>
    <xf numFmtId="0" fontId="8" fillId="0" borderId="28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4" fillId="5" borderId="0" xfId="0" applyFont="1" applyFill="1" applyBorder="1" applyAlignment="1" applyProtection="1">
      <alignment horizontal="center" vertical="center" wrapText="1"/>
    </xf>
    <xf numFmtId="0" fontId="4" fillId="5" borderId="15" xfId="0" applyFont="1" applyFill="1" applyBorder="1" applyAlignment="1" applyProtection="1">
      <alignment horizontal="center" vertical="center" wrapText="1"/>
    </xf>
    <xf numFmtId="0" fontId="26" fillId="0" borderId="31" xfId="0" applyFont="1" applyFill="1" applyBorder="1" applyAlignment="1" applyProtection="1">
      <alignment horizontal="center" vertical="center" wrapText="1"/>
    </xf>
    <xf numFmtId="0" fontId="26" fillId="0" borderId="46" xfId="0" applyFont="1" applyFill="1" applyBorder="1" applyAlignment="1" applyProtection="1">
      <alignment horizontal="center" vertical="center" wrapText="1"/>
    </xf>
    <xf numFmtId="0" fontId="26" fillId="0" borderId="4" xfId="0" applyFont="1" applyFill="1" applyBorder="1" applyAlignment="1" applyProtection="1">
      <alignment horizontal="center" vertical="center" wrapText="1"/>
    </xf>
    <xf numFmtId="0" fontId="26" fillId="0" borderId="2" xfId="0" applyFont="1" applyFill="1" applyBorder="1" applyAlignment="1" applyProtection="1">
      <alignment horizontal="center" vertical="center" wrapText="1"/>
    </xf>
    <xf numFmtId="0" fontId="26" fillId="0" borderId="24" xfId="0" applyFont="1" applyFill="1" applyBorder="1" applyAlignment="1" applyProtection="1">
      <alignment horizontal="center" vertical="center" wrapText="1"/>
    </xf>
    <xf numFmtId="0" fontId="26" fillId="0" borderId="25" xfId="0" applyFont="1" applyFill="1" applyBorder="1" applyAlignment="1" applyProtection="1">
      <alignment horizontal="center" vertical="center" wrapText="1"/>
    </xf>
    <xf numFmtId="0" fontId="4" fillId="5" borderId="39" xfId="0" applyFont="1" applyFill="1" applyBorder="1" applyAlignment="1" applyProtection="1">
      <alignment horizontal="center" vertical="center" wrapText="1"/>
    </xf>
    <xf numFmtId="0" fontId="4" fillId="5" borderId="28" xfId="0" applyFont="1" applyFill="1" applyBorder="1" applyAlignment="1" applyProtection="1">
      <alignment horizontal="center" vertical="center" wrapText="1"/>
    </xf>
    <xf numFmtId="0" fontId="4" fillId="5" borderId="65" xfId="0" applyFont="1" applyFill="1" applyBorder="1" applyAlignment="1" applyProtection="1">
      <alignment horizontal="center" vertical="center" wrapText="1"/>
    </xf>
    <xf numFmtId="0" fontId="4" fillId="5" borderId="23" xfId="0" applyFont="1" applyFill="1" applyBorder="1" applyAlignment="1" applyProtection="1">
      <alignment horizontal="center" vertical="center" wrapText="1"/>
    </xf>
    <xf numFmtId="0" fontId="4" fillId="5" borderId="37" xfId="0" applyFont="1" applyFill="1" applyBorder="1" applyAlignment="1" applyProtection="1">
      <alignment horizontal="center" vertical="center" wrapText="1"/>
    </xf>
    <xf numFmtId="0" fontId="11" fillId="0" borderId="3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1" fillId="0" borderId="46" xfId="0" applyFont="1" applyBorder="1" applyAlignment="1" applyProtection="1">
      <alignment horizontal="center" vertical="center"/>
    </xf>
    <xf numFmtId="0" fontId="15" fillId="0" borderId="19" xfId="0" applyFont="1" applyBorder="1" applyAlignment="1" applyProtection="1">
      <alignment horizontal="center" vertical="center"/>
    </xf>
    <xf numFmtId="0" fontId="15" fillId="0" borderId="35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5" fillId="0" borderId="49" xfId="0" applyFont="1" applyBorder="1" applyAlignment="1" applyProtection="1">
      <alignment horizontal="center" vertical="center"/>
    </xf>
    <xf numFmtId="0" fontId="15" fillId="0" borderId="36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25" xfId="0" applyFont="1" applyBorder="1" applyAlignment="1" applyProtection="1">
      <alignment horizontal="center" vertical="center"/>
    </xf>
    <xf numFmtId="0" fontId="15" fillId="0" borderId="22" xfId="0" applyFont="1" applyBorder="1" applyAlignment="1" applyProtection="1">
      <alignment horizontal="center" vertical="center"/>
    </xf>
    <xf numFmtId="0" fontId="15" fillId="0" borderId="37" xfId="0" applyFont="1" applyBorder="1" applyAlignment="1" applyProtection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18" xfId="0" applyBorder="1" applyAlignment="1">
      <alignment horizontal="center"/>
    </xf>
    <xf numFmtId="0" fontId="16" fillId="7" borderId="16" xfId="0" applyFont="1" applyFill="1" applyBorder="1" applyAlignment="1">
      <alignment horizontal="center" vertical="center"/>
    </xf>
    <xf numFmtId="0" fontId="16" fillId="7" borderId="17" xfId="0" applyFont="1" applyFill="1" applyBorder="1" applyAlignment="1">
      <alignment horizontal="center" vertical="center"/>
    </xf>
    <xf numFmtId="0" fontId="16" fillId="7" borderId="18" xfId="0" applyFont="1" applyFill="1" applyBorder="1" applyAlignment="1">
      <alignment horizontal="center" vertical="center"/>
    </xf>
    <xf numFmtId="0" fontId="12" fillId="8" borderId="16" xfId="0" applyFont="1" applyFill="1" applyBorder="1" applyAlignment="1">
      <alignment horizontal="center" vertical="center"/>
    </xf>
    <xf numFmtId="0" fontId="12" fillId="8" borderId="17" xfId="0" applyFont="1" applyFill="1" applyBorder="1" applyAlignment="1">
      <alignment horizontal="center" vertical="center"/>
    </xf>
    <xf numFmtId="0" fontId="12" fillId="8" borderId="18" xfId="0" applyFont="1" applyFill="1" applyBorder="1" applyAlignment="1">
      <alignment horizontal="center" vertical="center"/>
    </xf>
    <xf numFmtId="0" fontId="13" fillId="6" borderId="32" xfId="0" applyFont="1" applyFill="1" applyBorder="1" applyAlignment="1">
      <alignment horizontal="center" vertical="center"/>
    </xf>
    <xf numFmtId="0" fontId="13" fillId="6" borderId="48" xfId="0" applyFont="1" applyFill="1" applyBorder="1" applyAlignment="1">
      <alignment horizontal="center" vertical="center"/>
    </xf>
    <xf numFmtId="0" fontId="14" fillId="6" borderId="43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 vertical="center" wrapText="1"/>
    </xf>
    <xf numFmtId="0" fontId="3" fillId="4" borderId="38" xfId="0" applyFont="1" applyFill="1" applyBorder="1" applyAlignment="1">
      <alignment horizontal="center" vertical="center" wrapText="1"/>
    </xf>
    <xf numFmtId="0" fontId="3" fillId="4" borderId="43" xfId="0" applyFont="1" applyFill="1" applyBorder="1" applyAlignment="1">
      <alignment horizontal="center" vertical="center" wrapText="1"/>
    </xf>
    <xf numFmtId="0" fontId="12" fillId="8" borderId="16" xfId="0" applyFont="1" applyFill="1" applyBorder="1" applyAlignment="1">
      <alignment horizontal="center" vertical="center" wrapText="1"/>
    </xf>
    <xf numFmtId="0" fontId="0" fillId="0" borderId="44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61" xfId="0" applyBorder="1" applyAlignment="1">
      <alignment horizontal="center"/>
    </xf>
    <xf numFmtId="0" fontId="9" fillId="0" borderId="3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25" fillId="0" borderId="38" xfId="0" applyFont="1" applyBorder="1" applyAlignment="1" applyProtection="1">
      <alignment horizontal="center" vertical="center"/>
      <protection locked="0"/>
    </xf>
    <xf numFmtId="0" fontId="13" fillId="6" borderId="32" xfId="0" applyFont="1" applyFill="1" applyBorder="1" applyAlignment="1" applyProtection="1">
      <alignment horizontal="center" vertical="center"/>
      <protection locked="0"/>
    </xf>
    <xf numFmtId="0" fontId="13" fillId="6" borderId="48" xfId="0" applyFont="1" applyFill="1" applyBorder="1" applyAlignment="1" applyProtection="1">
      <alignment horizontal="center" vertical="center"/>
      <protection locked="0"/>
    </xf>
    <xf numFmtId="0" fontId="14" fillId="6" borderId="43" xfId="0" applyFont="1" applyFill="1" applyBorder="1" applyAlignment="1" applyProtection="1">
      <alignment horizontal="center" vertical="center"/>
      <protection locked="0"/>
    </xf>
    <xf numFmtId="0" fontId="14" fillId="6" borderId="15" xfId="0" applyFont="1" applyFill="1" applyBorder="1" applyAlignment="1" applyProtection="1">
      <alignment horizontal="center" vertical="center"/>
      <protection locked="0"/>
    </xf>
    <xf numFmtId="0" fontId="4" fillId="4" borderId="16" xfId="0" applyFont="1" applyFill="1" applyBorder="1" applyAlignment="1" applyProtection="1">
      <alignment horizontal="center" vertical="center" wrapText="1"/>
      <protection locked="0"/>
    </xf>
    <xf numFmtId="0" fontId="4" fillId="4" borderId="17" xfId="0" applyFont="1" applyFill="1" applyBorder="1" applyAlignment="1" applyProtection="1">
      <alignment horizontal="center" vertical="center" wrapText="1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0" fontId="3" fillId="4" borderId="44" xfId="0" applyFont="1" applyFill="1" applyBorder="1" applyAlignment="1" applyProtection="1">
      <alignment horizontal="center" vertical="center" wrapText="1"/>
      <protection locked="0"/>
    </xf>
    <xf numFmtId="0" fontId="3" fillId="4" borderId="38" xfId="0" applyFont="1" applyFill="1" applyBorder="1" applyAlignment="1" applyProtection="1">
      <alignment horizontal="center" vertical="center" wrapText="1"/>
      <protection locked="0"/>
    </xf>
    <xf numFmtId="0" fontId="3" fillId="4" borderId="43" xfId="0" applyFont="1" applyFill="1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25" fillId="0" borderId="15" xfId="0" applyFont="1" applyBorder="1" applyAlignment="1" applyProtection="1">
      <alignment horizontal="center" vertical="center" wrapText="1"/>
    </xf>
    <xf numFmtId="0" fontId="25" fillId="0" borderId="14" xfId="0" applyFont="1" applyBorder="1" applyAlignment="1" applyProtection="1">
      <alignment horizontal="center" vertical="center" wrapText="1"/>
    </xf>
    <xf numFmtId="0" fontId="5" fillId="0" borderId="43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32" xfId="0" applyFont="1" applyFill="1" applyBorder="1" applyAlignment="1" applyProtection="1">
      <alignment horizontal="center" vertical="center" wrapText="1"/>
    </xf>
    <xf numFmtId="0" fontId="5" fillId="0" borderId="48" xfId="0" applyFont="1" applyFill="1" applyBorder="1" applyAlignment="1" applyProtection="1">
      <alignment horizontal="center" vertical="center" wrapText="1"/>
    </xf>
    <xf numFmtId="0" fontId="5" fillId="0" borderId="33" xfId="0" applyFont="1" applyFill="1" applyBorder="1" applyAlignment="1" applyProtection="1">
      <alignment horizontal="center" vertical="center" wrapText="1"/>
    </xf>
    <xf numFmtId="0" fontId="23" fillId="0" borderId="32" xfId="0" applyFont="1" applyBorder="1" applyAlignment="1" applyProtection="1">
      <alignment horizontal="center" vertical="center" wrapText="1"/>
    </xf>
    <xf numFmtId="0" fontId="23" fillId="0" borderId="48" xfId="0" applyFont="1" applyBorder="1" applyAlignment="1" applyProtection="1">
      <alignment horizontal="center" vertical="center" wrapText="1"/>
    </xf>
    <xf numFmtId="0" fontId="23" fillId="0" borderId="33" xfId="0" applyFont="1" applyBorder="1" applyAlignment="1" applyProtection="1">
      <alignment horizontal="center" vertical="center" wrapText="1"/>
    </xf>
    <xf numFmtId="0" fontId="3" fillId="3" borderId="40" xfId="0" applyFont="1" applyFill="1" applyBorder="1" applyAlignment="1" applyProtection="1">
      <alignment horizontal="center" vertical="center" wrapText="1"/>
    </xf>
    <xf numFmtId="0" fontId="3" fillId="3" borderId="14" xfId="0" applyFont="1" applyFill="1" applyBorder="1" applyAlignment="1" applyProtection="1">
      <alignment horizontal="center" vertical="center" wrapText="1"/>
    </xf>
    <xf numFmtId="0" fontId="24" fillId="3" borderId="22" xfId="0" applyFont="1" applyFill="1" applyBorder="1" applyAlignment="1" applyProtection="1">
      <alignment horizontal="center" vertical="center" wrapText="1"/>
    </xf>
    <xf numFmtId="0" fontId="24" fillId="3" borderId="24" xfId="0" applyFont="1" applyFill="1" applyBorder="1" applyAlignment="1" applyProtection="1">
      <alignment horizontal="center" vertical="center" wrapText="1"/>
    </xf>
    <xf numFmtId="0" fontId="23" fillId="0" borderId="15" xfId="0" applyFont="1" applyBorder="1" applyAlignment="1" applyProtection="1">
      <alignment horizontal="center" vertical="center" wrapText="1"/>
    </xf>
    <xf numFmtId="0" fontId="23" fillId="0" borderId="14" xfId="0" applyFont="1" applyBorder="1" applyAlignment="1" applyProtection="1">
      <alignment horizontal="center" vertical="center" wrapText="1"/>
    </xf>
    <xf numFmtId="0" fontId="1" fillId="2" borderId="44" xfId="0" applyFont="1" applyFill="1" applyBorder="1" applyAlignment="1" applyProtection="1">
      <alignment horizontal="center" vertical="center" wrapText="1"/>
      <protection locked="0"/>
    </xf>
    <xf numFmtId="0" fontId="1" fillId="2" borderId="38" xfId="0" applyFont="1" applyFill="1" applyBorder="1" applyAlignment="1" applyProtection="1">
      <alignment horizontal="center" vertical="center" wrapText="1"/>
      <protection locked="0"/>
    </xf>
    <xf numFmtId="0" fontId="1" fillId="2" borderId="43" xfId="0" applyFont="1" applyFill="1" applyBorder="1" applyAlignment="1" applyProtection="1">
      <alignment horizontal="center" vertical="center" wrapText="1"/>
      <protection locked="0"/>
    </xf>
    <xf numFmtId="0" fontId="3" fillId="4" borderId="19" xfId="0" applyFont="1" applyFill="1" applyBorder="1" applyAlignment="1" applyProtection="1">
      <alignment horizontal="center" vertical="center" wrapText="1"/>
    </xf>
    <xf numFmtId="0" fontId="3" fillId="4" borderId="20" xfId="0" applyFont="1" applyFill="1" applyBorder="1" applyAlignment="1" applyProtection="1">
      <alignment horizontal="center" vertical="center" wrapText="1"/>
    </xf>
    <xf numFmtId="0" fontId="3" fillId="4" borderId="21" xfId="0" applyFont="1" applyFill="1" applyBorder="1" applyAlignment="1" applyProtection="1">
      <alignment horizontal="center" vertical="center" wrapText="1"/>
    </xf>
    <xf numFmtId="0" fontId="24" fillId="3" borderId="44" xfId="0" applyFont="1" applyFill="1" applyBorder="1" applyAlignment="1" applyProtection="1">
      <alignment horizontal="center" vertical="center" wrapText="1"/>
    </xf>
    <xf numFmtId="0" fontId="24" fillId="3" borderId="38" xfId="0" applyFont="1" applyFill="1" applyBorder="1" applyAlignment="1" applyProtection="1">
      <alignment horizontal="center" vertical="center" wrapText="1"/>
    </xf>
    <xf numFmtId="0" fontId="24" fillId="3" borderId="43" xfId="0" applyFont="1" applyFill="1" applyBorder="1" applyAlignment="1" applyProtection="1">
      <alignment horizontal="center" vertical="center" wrapText="1"/>
    </xf>
    <xf numFmtId="0" fontId="24" fillId="3" borderId="47" xfId="0" applyFont="1" applyFill="1" applyBorder="1" applyAlignment="1" applyProtection="1">
      <alignment horizontal="center" vertical="center" wrapText="1"/>
    </xf>
    <xf numFmtId="0" fontId="24" fillId="3" borderId="28" xfId="0" applyFont="1" applyFill="1" applyBorder="1" applyAlignment="1" applyProtection="1">
      <alignment horizontal="center" vertical="center" wrapText="1"/>
    </xf>
    <xf numFmtId="0" fontId="24" fillId="3" borderId="42" xfId="0" applyFont="1" applyFill="1" applyBorder="1" applyAlignment="1" applyProtection="1">
      <alignment horizontal="center" vertical="center" wrapText="1"/>
    </xf>
    <xf numFmtId="0" fontId="3" fillId="4" borderId="16" xfId="0" applyFont="1" applyFill="1" applyBorder="1" applyAlignment="1" applyProtection="1">
      <alignment horizontal="center" vertical="center" wrapText="1"/>
    </xf>
    <xf numFmtId="0" fontId="3" fillId="4" borderId="17" xfId="0" applyFont="1" applyFill="1" applyBorder="1" applyAlignment="1" applyProtection="1">
      <alignment horizontal="center" vertical="center" wrapText="1"/>
    </xf>
    <xf numFmtId="0" fontId="3" fillId="4" borderId="18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2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4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06715827188271E-2"/>
          <c:y val="2.8589993502274202E-2"/>
          <c:w val="0.58107669874599011"/>
          <c:h val="0.8560018009444725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'Analisis DE'!$C$12</c:f>
              <c:strCache>
                <c:ptCount val="1"/>
                <c:pt idx="0">
                  <c:v>Sociedad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'Analisis DE'!$G$12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DE'!$K$12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00-4866-8621-6B69161B9902}"/>
            </c:ext>
          </c:extLst>
        </c:ser>
        <c:ser>
          <c:idx val="1"/>
          <c:order val="1"/>
          <c:tx>
            <c:strRef>
              <c:f>'Analisis DE'!$C$13</c:f>
              <c:strCache>
                <c:ptCount val="1"/>
                <c:pt idx="0">
                  <c:v>Cuerpos colegiados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'Analisis DE'!$G$13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DE'!$K$13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00-4866-8621-6B69161B9902}"/>
            </c:ext>
          </c:extLst>
        </c:ser>
        <c:ser>
          <c:idx val="2"/>
          <c:order val="2"/>
          <c:tx>
            <c:strRef>
              <c:f>'Analisis DE'!$C$14</c:f>
              <c:strCache>
                <c:ptCount val="1"/>
                <c:pt idx="0">
                  <c:v>Gobierno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'Analisis DE'!$G$14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DE'!$K$14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000-4866-8621-6B69161B9902}"/>
            </c:ext>
          </c:extLst>
        </c:ser>
        <c:ser>
          <c:idx val="3"/>
          <c:order val="3"/>
          <c:tx>
            <c:strRef>
              <c:f>'Analisis DE'!$C$15</c:f>
              <c:strCache>
                <c:ptCount val="1"/>
                <c:pt idx="0">
                  <c:v>Sector Productivo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'Analisis DE'!$G$15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DE'!$K$15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000-4866-8621-6B69161B9902}"/>
            </c:ext>
          </c:extLst>
        </c:ser>
        <c:ser>
          <c:idx val="4"/>
          <c:order val="4"/>
          <c:tx>
            <c:strRef>
              <c:f>'Analisis DE'!$C$16</c:f>
              <c:strCache>
                <c:ptCount val="1"/>
                <c:pt idx="0">
                  <c:v>Personal Administrativo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'Analisis DE'!$G$16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DE'!$K$16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000-4866-8621-6B69161B9902}"/>
            </c:ext>
          </c:extLst>
        </c:ser>
        <c:ser>
          <c:idx val="5"/>
          <c:order val="5"/>
          <c:tx>
            <c:strRef>
              <c:f>'Analisis DE'!$C$17</c:f>
              <c:strCache>
                <c:ptCount val="1"/>
                <c:pt idx="0">
                  <c:v>Personal Docente e Investigador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'Analisis DE'!$G$17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DE'!$K$17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000-4866-8621-6B69161B9902}"/>
            </c:ext>
          </c:extLst>
        </c:ser>
        <c:ser>
          <c:idx val="6"/>
          <c:order val="6"/>
          <c:tx>
            <c:strRef>
              <c:f>'Analisis DE'!$C$18</c:f>
              <c:strCache>
                <c:ptCount val="1"/>
                <c:pt idx="0">
                  <c:v>Egresados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'Analisis DE'!$G$18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DE'!$K$18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000-4866-8621-6B69161B9902}"/>
            </c:ext>
          </c:extLst>
        </c:ser>
        <c:ser>
          <c:idx val="7"/>
          <c:order val="7"/>
          <c:tx>
            <c:strRef>
              <c:f>'Analisis DE'!$C$19</c:f>
              <c:strCache>
                <c:ptCount val="1"/>
                <c:pt idx="0">
                  <c:v>Sindicato Docentes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'Analisis DE'!$G$19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DE'!$K$19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000-4866-8621-6B69161B9902}"/>
            </c:ext>
          </c:extLst>
        </c:ser>
        <c:ser>
          <c:idx val="8"/>
          <c:order val="8"/>
          <c:tx>
            <c:strRef>
              <c:f>'Analisis DE'!$C$11</c:f>
              <c:strCache>
                <c:ptCount val="1"/>
                <c:pt idx="0">
                  <c:v>Estudiantes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'Analisis DE'!$G$11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DE'!$K$11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000-4866-8621-6B69161B9902}"/>
            </c:ext>
          </c:extLst>
        </c:ser>
        <c:ser>
          <c:idx val="9"/>
          <c:order val="9"/>
          <c:tx>
            <c:strRef>
              <c:f>'Analisis DE'!$C$20</c:f>
              <c:strCache>
                <c:ptCount val="1"/>
                <c:pt idx="0">
                  <c:v>Sindicato Administrativo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'Analisis DE'!$G$20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DE'!$K$20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000-4866-8621-6B69161B9902}"/>
            </c:ext>
          </c:extLst>
        </c:ser>
        <c:ser>
          <c:idx val="10"/>
          <c:order val="10"/>
          <c:tx>
            <c:strRef>
              <c:f>'Analisis DE'!$C$21</c:f>
              <c:strCache>
                <c:ptCount val="1"/>
                <c:pt idx="0">
                  <c:v>Proveedores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'Analisis DE'!$G$21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DE'!$K$21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1000-4866-8621-6B69161B9902}"/>
            </c:ext>
          </c:extLst>
        </c:ser>
        <c:ser>
          <c:idx val="11"/>
          <c:order val="11"/>
          <c:tx>
            <c:strRef>
              <c:f>'Analisis DE'!$C$22</c:f>
              <c:strCache>
                <c:ptCount val="1"/>
                <c:pt idx="0">
                  <c:v>Otro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'Analisis DE'!$G$22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DE'!$K$22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1000-4866-8621-6B69161B9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0782352"/>
        <c:axId val="1020782768"/>
      </c:scatterChart>
      <c:valAx>
        <c:axId val="1020782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IMPORTANCIA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20782768"/>
        <c:crosses val="autoZero"/>
        <c:crossBetween val="midCat"/>
      </c:valAx>
      <c:valAx>
        <c:axId val="102078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INFLUENCIA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207823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519818356038833"/>
          <c:y val="0.11140373263618727"/>
          <c:w val="0.27363779527559057"/>
          <c:h val="0.739328022593667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06715827188271E-2"/>
          <c:y val="2.8589993502274202E-2"/>
          <c:w val="0.58107669874599011"/>
          <c:h val="0.8560018009444725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'Analisis GR'!$C$12</c:f>
              <c:strCache>
                <c:ptCount val="1"/>
                <c:pt idx="0">
                  <c:v>Sociedad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'Analisis GR'!$G$12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GR'!$K$12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5C-4B9B-AEED-0EFD484F58FA}"/>
            </c:ext>
          </c:extLst>
        </c:ser>
        <c:ser>
          <c:idx val="1"/>
          <c:order val="1"/>
          <c:tx>
            <c:strRef>
              <c:f>'Analisis GR'!$C$13</c:f>
              <c:strCache>
                <c:ptCount val="1"/>
                <c:pt idx="0">
                  <c:v>Cuerpos colegiados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'Analisis GR'!$G$13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GR'!$K$13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5C-4B9B-AEED-0EFD484F58FA}"/>
            </c:ext>
          </c:extLst>
        </c:ser>
        <c:ser>
          <c:idx val="2"/>
          <c:order val="2"/>
          <c:tx>
            <c:strRef>
              <c:f>'Analisis GR'!$C$14</c:f>
              <c:strCache>
                <c:ptCount val="1"/>
                <c:pt idx="0">
                  <c:v>Gobierno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'Analisis GR'!$G$14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GR'!$K$14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5C-4B9B-AEED-0EFD484F58FA}"/>
            </c:ext>
          </c:extLst>
        </c:ser>
        <c:ser>
          <c:idx val="3"/>
          <c:order val="3"/>
          <c:tx>
            <c:strRef>
              <c:f>'Analisis GR'!$C$15</c:f>
              <c:strCache>
                <c:ptCount val="1"/>
                <c:pt idx="0">
                  <c:v>Sector Productivo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'Analisis GR'!$G$15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GR'!$K$15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A5C-4B9B-AEED-0EFD484F58FA}"/>
            </c:ext>
          </c:extLst>
        </c:ser>
        <c:ser>
          <c:idx val="4"/>
          <c:order val="4"/>
          <c:tx>
            <c:strRef>
              <c:f>'Analisis GR'!$C$16</c:f>
              <c:strCache>
                <c:ptCount val="1"/>
                <c:pt idx="0">
                  <c:v>Personal Administrativo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'Analisis GR'!$G$16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GR'!$K$16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A5C-4B9B-AEED-0EFD484F58FA}"/>
            </c:ext>
          </c:extLst>
        </c:ser>
        <c:ser>
          <c:idx val="5"/>
          <c:order val="5"/>
          <c:tx>
            <c:strRef>
              <c:f>'Analisis GR'!$C$17</c:f>
              <c:strCache>
                <c:ptCount val="1"/>
                <c:pt idx="0">
                  <c:v>Personal Docente e Investigador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'Analisis GR'!$G$17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GR'!$K$17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A5C-4B9B-AEED-0EFD484F58FA}"/>
            </c:ext>
          </c:extLst>
        </c:ser>
        <c:ser>
          <c:idx val="6"/>
          <c:order val="6"/>
          <c:tx>
            <c:strRef>
              <c:f>'Analisis GR'!$C$18</c:f>
              <c:strCache>
                <c:ptCount val="1"/>
                <c:pt idx="0">
                  <c:v>Egresados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'Analisis GR'!$G$18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GR'!$K$18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A5C-4B9B-AEED-0EFD484F58FA}"/>
            </c:ext>
          </c:extLst>
        </c:ser>
        <c:ser>
          <c:idx val="7"/>
          <c:order val="7"/>
          <c:tx>
            <c:strRef>
              <c:f>'Analisis GR'!$C$19</c:f>
              <c:strCache>
                <c:ptCount val="1"/>
                <c:pt idx="0">
                  <c:v>Sindicato Docentes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'Analisis GR'!$G$19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GR'!$K$19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A5C-4B9B-AEED-0EFD484F58FA}"/>
            </c:ext>
          </c:extLst>
        </c:ser>
        <c:ser>
          <c:idx val="8"/>
          <c:order val="8"/>
          <c:tx>
            <c:strRef>
              <c:f>'Analisis GR'!$C$11</c:f>
              <c:strCache>
                <c:ptCount val="1"/>
                <c:pt idx="0">
                  <c:v>Estudiantes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'Analisis GR'!$G$11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GR'!$K$11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A5C-4B9B-AEED-0EFD484F58FA}"/>
            </c:ext>
          </c:extLst>
        </c:ser>
        <c:ser>
          <c:idx val="9"/>
          <c:order val="9"/>
          <c:tx>
            <c:strRef>
              <c:f>'Analisis GR'!$C$20</c:f>
              <c:strCache>
                <c:ptCount val="1"/>
                <c:pt idx="0">
                  <c:v>Sindicato Administrativo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'Analisis GR'!$G$20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GR'!$K$20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A5C-4B9B-AEED-0EFD484F58FA}"/>
            </c:ext>
          </c:extLst>
        </c:ser>
        <c:ser>
          <c:idx val="10"/>
          <c:order val="10"/>
          <c:tx>
            <c:strRef>
              <c:f>'Analisis GR'!$C$21</c:f>
              <c:strCache>
                <c:ptCount val="1"/>
                <c:pt idx="0">
                  <c:v>Proveedores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'Analisis GR'!$G$21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GR'!$K$21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7A5C-4B9B-AEED-0EFD484F58FA}"/>
            </c:ext>
          </c:extLst>
        </c:ser>
        <c:ser>
          <c:idx val="11"/>
          <c:order val="11"/>
          <c:tx>
            <c:strRef>
              <c:f>'Analisis GR'!$C$22</c:f>
              <c:strCache>
                <c:ptCount val="1"/>
                <c:pt idx="0">
                  <c:v>Otro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'Analisis GR'!$G$22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GR'!$K$22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7A5C-4B9B-AEED-0EFD484F5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0782352"/>
        <c:axId val="1020782768"/>
      </c:scatterChart>
      <c:valAx>
        <c:axId val="1020782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IMPORTANCIA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20782768"/>
        <c:crosses val="autoZero"/>
        <c:crossBetween val="midCat"/>
      </c:valAx>
      <c:valAx>
        <c:axId val="102078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INFLUENCIA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207823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519818356038833"/>
          <c:y val="0.11140373263618727"/>
          <c:w val="0.27363779527559057"/>
          <c:h val="0.739328022593667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06715827188271E-2"/>
          <c:y val="2.8589993502274202E-2"/>
          <c:w val="0.58107669874599011"/>
          <c:h val="0.8560018009444725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'Analisis GF '!$C$12</c:f>
              <c:strCache>
                <c:ptCount val="1"/>
                <c:pt idx="0">
                  <c:v>Sociedad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'Analisis GF '!$G$12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GF '!$K$12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F1-4535-8062-8638D52B450C}"/>
            </c:ext>
          </c:extLst>
        </c:ser>
        <c:ser>
          <c:idx val="1"/>
          <c:order val="1"/>
          <c:tx>
            <c:strRef>
              <c:f>'Analisis GF '!$C$13</c:f>
              <c:strCache>
                <c:ptCount val="1"/>
                <c:pt idx="0">
                  <c:v>Cuerpos colegiados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'Analisis GF '!$G$13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GF '!$K$13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F1-4535-8062-8638D52B450C}"/>
            </c:ext>
          </c:extLst>
        </c:ser>
        <c:ser>
          <c:idx val="2"/>
          <c:order val="2"/>
          <c:tx>
            <c:strRef>
              <c:f>'Analisis GF '!$C$14</c:f>
              <c:strCache>
                <c:ptCount val="1"/>
                <c:pt idx="0">
                  <c:v>Gobierno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'Analisis GF '!$G$14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GF '!$K$14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F1-4535-8062-8638D52B450C}"/>
            </c:ext>
          </c:extLst>
        </c:ser>
        <c:ser>
          <c:idx val="3"/>
          <c:order val="3"/>
          <c:tx>
            <c:strRef>
              <c:f>'Analisis GF '!$C$15</c:f>
              <c:strCache>
                <c:ptCount val="1"/>
                <c:pt idx="0">
                  <c:v>Sector Productivo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'Analisis GF '!$G$15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GF '!$K$15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9F1-4535-8062-8638D52B450C}"/>
            </c:ext>
          </c:extLst>
        </c:ser>
        <c:ser>
          <c:idx val="4"/>
          <c:order val="4"/>
          <c:tx>
            <c:strRef>
              <c:f>'Analisis GF '!$C$16</c:f>
              <c:strCache>
                <c:ptCount val="1"/>
                <c:pt idx="0">
                  <c:v>Personal Administrativo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'Analisis GF '!$G$16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GF '!$K$16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F1-4535-8062-8638D52B450C}"/>
            </c:ext>
          </c:extLst>
        </c:ser>
        <c:ser>
          <c:idx val="5"/>
          <c:order val="5"/>
          <c:tx>
            <c:strRef>
              <c:f>'Analisis GF '!$C$17</c:f>
              <c:strCache>
                <c:ptCount val="1"/>
                <c:pt idx="0">
                  <c:v>Personal Docente e Investigador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'Analisis GF '!$G$17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GF '!$K$17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9F1-4535-8062-8638D52B450C}"/>
            </c:ext>
          </c:extLst>
        </c:ser>
        <c:ser>
          <c:idx val="6"/>
          <c:order val="6"/>
          <c:tx>
            <c:strRef>
              <c:f>'Analisis GF '!$C$18</c:f>
              <c:strCache>
                <c:ptCount val="1"/>
                <c:pt idx="0">
                  <c:v>Egresados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'Analisis GF '!$G$18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GF '!$K$18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9F1-4535-8062-8638D52B450C}"/>
            </c:ext>
          </c:extLst>
        </c:ser>
        <c:ser>
          <c:idx val="7"/>
          <c:order val="7"/>
          <c:tx>
            <c:strRef>
              <c:f>'Analisis GF '!$C$19</c:f>
              <c:strCache>
                <c:ptCount val="1"/>
                <c:pt idx="0">
                  <c:v>Sindicato Docentes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'Analisis GF '!$G$19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GF '!$K$19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9F1-4535-8062-8638D52B450C}"/>
            </c:ext>
          </c:extLst>
        </c:ser>
        <c:ser>
          <c:idx val="8"/>
          <c:order val="8"/>
          <c:tx>
            <c:strRef>
              <c:f>'Analisis GF '!$C$11</c:f>
              <c:strCache>
                <c:ptCount val="1"/>
                <c:pt idx="0">
                  <c:v>Estudiantes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'Analisis GF '!$G$11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GF '!$K$11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9F1-4535-8062-8638D52B450C}"/>
            </c:ext>
          </c:extLst>
        </c:ser>
        <c:ser>
          <c:idx val="9"/>
          <c:order val="9"/>
          <c:tx>
            <c:strRef>
              <c:f>'Analisis GF '!$C$20</c:f>
              <c:strCache>
                <c:ptCount val="1"/>
                <c:pt idx="0">
                  <c:v>Sindicato Administrativo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'Analisis GF '!$G$20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GF '!$K$20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9F1-4535-8062-8638D52B450C}"/>
            </c:ext>
          </c:extLst>
        </c:ser>
        <c:ser>
          <c:idx val="10"/>
          <c:order val="10"/>
          <c:tx>
            <c:strRef>
              <c:f>'Analisis GF '!$C$21</c:f>
              <c:strCache>
                <c:ptCount val="1"/>
                <c:pt idx="0">
                  <c:v>Proveedores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'Analisis GF '!$G$21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GF '!$K$21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D9F1-4535-8062-8638D52B450C}"/>
            </c:ext>
          </c:extLst>
        </c:ser>
        <c:ser>
          <c:idx val="11"/>
          <c:order val="11"/>
          <c:tx>
            <c:strRef>
              <c:f>'Analisis GF '!$C$22</c:f>
              <c:strCache>
                <c:ptCount val="1"/>
                <c:pt idx="0">
                  <c:v>Otro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'Analisis GF '!$G$22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GF '!$K$22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D9F1-4535-8062-8638D52B4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0782352"/>
        <c:axId val="1020782768"/>
      </c:scatterChart>
      <c:valAx>
        <c:axId val="1020782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IMPORTANCIA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20782768"/>
        <c:crosses val="autoZero"/>
        <c:crossBetween val="midCat"/>
      </c:valAx>
      <c:valAx>
        <c:axId val="102078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INFLUENCIA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207823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519818356038833"/>
          <c:y val="0.11140373263618727"/>
          <c:w val="0.27363779527559057"/>
          <c:h val="0.739328022593667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06715827188271E-2"/>
          <c:y val="2.8589993502274202E-2"/>
          <c:w val="0.58107669874599011"/>
          <c:h val="0.8560018009444725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'Analisis GH'!$C$12</c:f>
              <c:strCache>
                <c:ptCount val="1"/>
                <c:pt idx="0">
                  <c:v>Sociedad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'Analisis GH'!$G$12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GH'!$K$12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9A-4391-A828-3EDEAF04D65A}"/>
            </c:ext>
          </c:extLst>
        </c:ser>
        <c:ser>
          <c:idx val="1"/>
          <c:order val="1"/>
          <c:tx>
            <c:strRef>
              <c:f>'Analisis GH'!$C$13</c:f>
              <c:strCache>
                <c:ptCount val="1"/>
                <c:pt idx="0">
                  <c:v>Cuerpos colegiados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'Analisis GH'!$G$13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GH'!$K$13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9A-4391-A828-3EDEAF04D65A}"/>
            </c:ext>
          </c:extLst>
        </c:ser>
        <c:ser>
          <c:idx val="2"/>
          <c:order val="2"/>
          <c:tx>
            <c:strRef>
              <c:f>'Analisis GH'!$C$14</c:f>
              <c:strCache>
                <c:ptCount val="1"/>
                <c:pt idx="0">
                  <c:v>Gobierno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'Analisis GH'!$G$14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GH'!$K$14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29A-4391-A828-3EDEAF04D65A}"/>
            </c:ext>
          </c:extLst>
        </c:ser>
        <c:ser>
          <c:idx val="3"/>
          <c:order val="3"/>
          <c:tx>
            <c:strRef>
              <c:f>'Analisis GH'!$C$15</c:f>
              <c:strCache>
                <c:ptCount val="1"/>
                <c:pt idx="0">
                  <c:v>Sector Productivo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'Analisis GH'!$G$15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GH'!$K$15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29A-4391-A828-3EDEAF04D65A}"/>
            </c:ext>
          </c:extLst>
        </c:ser>
        <c:ser>
          <c:idx val="4"/>
          <c:order val="4"/>
          <c:tx>
            <c:strRef>
              <c:f>'Analisis GH'!$C$16</c:f>
              <c:strCache>
                <c:ptCount val="1"/>
                <c:pt idx="0">
                  <c:v>Personal Administrativo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'Analisis GH'!$G$16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GH'!$K$16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29A-4391-A828-3EDEAF04D65A}"/>
            </c:ext>
          </c:extLst>
        </c:ser>
        <c:ser>
          <c:idx val="5"/>
          <c:order val="5"/>
          <c:tx>
            <c:strRef>
              <c:f>'Analisis GH'!$C$17</c:f>
              <c:strCache>
                <c:ptCount val="1"/>
                <c:pt idx="0">
                  <c:v>Personal Docente e Investigador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'Analisis GH'!$G$17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GH'!$K$17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29A-4391-A828-3EDEAF04D65A}"/>
            </c:ext>
          </c:extLst>
        </c:ser>
        <c:ser>
          <c:idx val="6"/>
          <c:order val="6"/>
          <c:tx>
            <c:strRef>
              <c:f>'Analisis GH'!$C$18</c:f>
              <c:strCache>
                <c:ptCount val="1"/>
                <c:pt idx="0">
                  <c:v>Egresados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'Analisis GH'!$G$18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GH'!$K$18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29A-4391-A828-3EDEAF04D65A}"/>
            </c:ext>
          </c:extLst>
        </c:ser>
        <c:ser>
          <c:idx val="7"/>
          <c:order val="7"/>
          <c:tx>
            <c:strRef>
              <c:f>'Analisis GH'!$C$19</c:f>
              <c:strCache>
                <c:ptCount val="1"/>
                <c:pt idx="0">
                  <c:v>Sindicato Docentes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'Analisis GH'!$G$19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GH'!$K$19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29A-4391-A828-3EDEAF04D65A}"/>
            </c:ext>
          </c:extLst>
        </c:ser>
        <c:ser>
          <c:idx val="8"/>
          <c:order val="8"/>
          <c:tx>
            <c:strRef>
              <c:f>'Analisis GH'!$C$11</c:f>
              <c:strCache>
                <c:ptCount val="1"/>
                <c:pt idx="0">
                  <c:v>Estudiantes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'Analisis GH'!$G$11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GH'!$K$11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29A-4391-A828-3EDEAF04D65A}"/>
            </c:ext>
          </c:extLst>
        </c:ser>
        <c:ser>
          <c:idx val="9"/>
          <c:order val="9"/>
          <c:tx>
            <c:strRef>
              <c:f>'Analisis GH'!$C$20</c:f>
              <c:strCache>
                <c:ptCount val="1"/>
                <c:pt idx="0">
                  <c:v>Sindicato Administrativo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'Analisis GH'!$G$20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GH'!$K$20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229A-4391-A828-3EDEAF04D65A}"/>
            </c:ext>
          </c:extLst>
        </c:ser>
        <c:ser>
          <c:idx val="10"/>
          <c:order val="10"/>
          <c:tx>
            <c:strRef>
              <c:f>'Analisis GH'!$C$21</c:f>
              <c:strCache>
                <c:ptCount val="1"/>
                <c:pt idx="0">
                  <c:v>Proveedores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'Analisis GH'!$G$21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GH'!$K$21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229A-4391-A828-3EDEAF04D65A}"/>
            </c:ext>
          </c:extLst>
        </c:ser>
        <c:ser>
          <c:idx val="11"/>
          <c:order val="11"/>
          <c:tx>
            <c:strRef>
              <c:f>'Analisis GH'!$C$22</c:f>
              <c:strCache>
                <c:ptCount val="1"/>
                <c:pt idx="0">
                  <c:v>Otro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'Analisis GH'!$G$22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GH'!$K$22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229A-4391-A828-3EDEAF04D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0782352"/>
        <c:axId val="1020782768"/>
      </c:scatterChart>
      <c:valAx>
        <c:axId val="1020782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IMPORTANCIA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20782768"/>
        <c:crosses val="autoZero"/>
        <c:crossBetween val="midCat"/>
      </c:valAx>
      <c:valAx>
        <c:axId val="102078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INFLUENCIA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207823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519818356038833"/>
          <c:y val="0.11140373263618727"/>
          <c:w val="0.27363779527559057"/>
          <c:h val="0.739328022593667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06715827188271E-2"/>
          <c:y val="2.8589993502274202E-2"/>
          <c:w val="0.58107669874599011"/>
          <c:h val="0.8560018009444725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'Analisis GS'!$C$12</c:f>
              <c:strCache>
                <c:ptCount val="1"/>
                <c:pt idx="0">
                  <c:v>Sociedad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'Analisis GS'!$G$12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GS'!$K$12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30-4CDF-AEDA-194D9E0DFEBA}"/>
            </c:ext>
          </c:extLst>
        </c:ser>
        <c:ser>
          <c:idx val="1"/>
          <c:order val="1"/>
          <c:tx>
            <c:strRef>
              <c:f>'Analisis GS'!$C$13</c:f>
              <c:strCache>
                <c:ptCount val="1"/>
                <c:pt idx="0">
                  <c:v>Cuerpos colegiados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'Analisis GS'!$G$13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GS'!$K$13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30-4CDF-AEDA-194D9E0DFEBA}"/>
            </c:ext>
          </c:extLst>
        </c:ser>
        <c:ser>
          <c:idx val="2"/>
          <c:order val="2"/>
          <c:tx>
            <c:strRef>
              <c:f>'Analisis GS'!$C$14</c:f>
              <c:strCache>
                <c:ptCount val="1"/>
                <c:pt idx="0">
                  <c:v>Gobierno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'Analisis GS'!$G$14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GS'!$K$14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E30-4CDF-AEDA-194D9E0DFEBA}"/>
            </c:ext>
          </c:extLst>
        </c:ser>
        <c:ser>
          <c:idx val="3"/>
          <c:order val="3"/>
          <c:tx>
            <c:strRef>
              <c:f>'Analisis GS'!$C$15</c:f>
              <c:strCache>
                <c:ptCount val="1"/>
                <c:pt idx="0">
                  <c:v>Sector Productivo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'Analisis GS'!$G$15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GS'!$K$15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E30-4CDF-AEDA-194D9E0DFEBA}"/>
            </c:ext>
          </c:extLst>
        </c:ser>
        <c:ser>
          <c:idx val="4"/>
          <c:order val="4"/>
          <c:tx>
            <c:strRef>
              <c:f>'Analisis GS'!$C$16</c:f>
              <c:strCache>
                <c:ptCount val="1"/>
                <c:pt idx="0">
                  <c:v>Personal Administrativo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'Analisis GS'!$G$16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GS'!$K$16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E30-4CDF-AEDA-194D9E0DFEBA}"/>
            </c:ext>
          </c:extLst>
        </c:ser>
        <c:ser>
          <c:idx val="5"/>
          <c:order val="5"/>
          <c:tx>
            <c:strRef>
              <c:f>'Analisis GS'!$C$17</c:f>
              <c:strCache>
                <c:ptCount val="1"/>
                <c:pt idx="0">
                  <c:v>Personal Docente e Investigador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'Analisis GS'!$G$17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GS'!$K$17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E30-4CDF-AEDA-194D9E0DFEBA}"/>
            </c:ext>
          </c:extLst>
        </c:ser>
        <c:ser>
          <c:idx val="6"/>
          <c:order val="6"/>
          <c:tx>
            <c:strRef>
              <c:f>'Analisis GS'!$C$18</c:f>
              <c:strCache>
                <c:ptCount val="1"/>
                <c:pt idx="0">
                  <c:v>Egresados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'Analisis GS'!$G$18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GS'!$K$18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E30-4CDF-AEDA-194D9E0DFEBA}"/>
            </c:ext>
          </c:extLst>
        </c:ser>
        <c:ser>
          <c:idx val="7"/>
          <c:order val="7"/>
          <c:tx>
            <c:strRef>
              <c:f>'Analisis GS'!$C$19</c:f>
              <c:strCache>
                <c:ptCount val="1"/>
                <c:pt idx="0">
                  <c:v>Sindicato Docentes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'Analisis GS'!$G$19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GS'!$K$19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E30-4CDF-AEDA-194D9E0DFEBA}"/>
            </c:ext>
          </c:extLst>
        </c:ser>
        <c:ser>
          <c:idx val="8"/>
          <c:order val="8"/>
          <c:tx>
            <c:strRef>
              <c:f>'Analisis GS'!$C$11</c:f>
              <c:strCache>
                <c:ptCount val="1"/>
                <c:pt idx="0">
                  <c:v>Estudiantes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'Analisis GS'!$G$11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GS'!$K$11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E30-4CDF-AEDA-194D9E0DFEBA}"/>
            </c:ext>
          </c:extLst>
        </c:ser>
        <c:ser>
          <c:idx val="9"/>
          <c:order val="9"/>
          <c:tx>
            <c:strRef>
              <c:f>'Analisis GS'!$C$20</c:f>
              <c:strCache>
                <c:ptCount val="1"/>
                <c:pt idx="0">
                  <c:v>Sindicato Administrativo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'Analisis GS'!$G$20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GS'!$K$20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E30-4CDF-AEDA-194D9E0DFEBA}"/>
            </c:ext>
          </c:extLst>
        </c:ser>
        <c:ser>
          <c:idx val="10"/>
          <c:order val="10"/>
          <c:tx>
            <c:strRef>
              <c:f>'Analisis GS'!$C$21</c:f>
              <c:strCache>
                <c:ptCount val="1"/>
                <c:pt idx="0">
                  <c:v>Proveedores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'Analisis GS'!$G$21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GS'!$K$21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7E30-4CDF-AEDA-194D9E0DFEBA}"/>
            </c:ext>
          </c:extLst>
        </c:ser>
        <c:ser>
          <c:idx val="11"/>
          <c:order val="11"/>
          <c:tx>
            <c:strRef>
              <c:f>'Analisis GS'!$C$22</c:f>
              <c:strCache>
                <c:ptCount val="1"/>
                <c:pt idx="0">
                  <c:v>Otro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'Analisis GS'!$G$22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GS'!$K$22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7E30-4CDF-AEDA-194D9E0DF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0782352"/>
        <c:axId val="1020782768"/>
      </c:scatterChart>
      <c:valAx>
        <c:axId val="1020782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IMPORTANCIA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20782768"/>
        <c:crosses val="autoZero"/>
        <c:crossBetween val="midCat"/>
      </c:valAx>
      <c:valAx>
        <c:axId val="102078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INFLUENCIA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207823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519818356038833"/>
          <c:y val="0.11140373263618727"/>
          <c:w val="0.27363779527559057"/>
          <c:h val="0.739328022593667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06715827188271E-2"/>
          <c:y val="2.8589993502274202E-2"/>
          <c:w val="0.58107669874599011"/>
          <c:h val="0.8560018009444725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'Analisis GDO'!$C$12</c:f>
              <c:strCache>
                <c:ptCount val="1"/>
                <c:pt idx="0">
                  <c:v>Sociedad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'Analisis GDO'!$G$12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GDO'!$K$12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67-4ED7-A34F-0BE8367EC372}"/>
            </c:ext>
          </c:extLst>
        </c:ser>
        <c:ser>
          <c:idx val="1"/>
          <c:order val="1"/>
          <c:tx>
            <c:strRef>
              <c:f>'Analisis GDO'!$C$13</c:f>
              <c:strCache>
                <c:ptCount val="1"/>
                <c:pt idx="0">
                  <c:v>Cuerpos colegiados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'Analisis GDO'!$G$13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GDO'!$K$13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367-4ED7-A34F-0BE8367EC372}"/>
            </c:ext>
          </c:extLst>
        </c:ser>
        <c:ser>
          <c:idx val="2"/>
          <c:order val="2"/>
          <c:tx>
            <c:strRef>
              <c:f>'Analisis GDO'!$C$14</c:f>
              <c:strCache>
                <c:ptCount val="1"/>
                <c:pt idx="0">
                  <c:v>Gobierno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'Analisis GDO'!$G$14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GDO'!$K$14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367-4ED7-A34F-0BE8367EC372}"/>
            </c:ext>
          </c:extLst>
        </c:ser>
        <c:ser>
          <c:idx val="3"/>
          <c:order val="3"/>
          <c:tx>
            <c:strRef>
              <c:f>'Analisis GDO'!$C$15</c:f>
              <c:strCache>
                <c:ptCount val="1"/>
                <c:pt idx="0">
                  <c:v>Sector Productivo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'Analisis GDO'!$G$15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GDO'!$K$15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367-4ED7-A34F-0BE8367EC372}"/>
            </c:ext>
          </c:extLst>
        </c:ser>
        <c:ser>
          <c:idx val="4"/>
          <c:order val="4"/>
          <c:tx>
            <c:strRef>
              <c:f>'Analisis GDO'!$C$16</c:f>
              <c:strCache>
                <c:ptCount val="1"/>
                <c:pt idx="0">
                  <c:v>Personal Administrativo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'Analisis GDO'!$G$16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GDO'!$K$16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367-4ED7-A34F-0BE8367EC372}"/>
            </c:ext>
          </c:extLst>
        </c:ser>
        <c:ser>
          <c:idx val="5"/>
          <c:order val="5"/>
          <c:tx>
            <c:strRef>
              <c:f>'Analisis GDO'!$C$17</c:f>
              <c:strCache>
                <c:ptCount val="1"/>
                <c:pt idx="0">
                  <c:v>Personal Docente e Investigador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'Analisis GDO'!$G$17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GDO'!$K$17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367-4ED7-A34F-0BE8367EC372}"/>
            </c:ext>
          </c:extLst>
        </c:ser>
        <c:ser>
          <c:idx val="6"/>
          <c:order val="6"/>
          <c:tx>
            <c:strRef>
              <c:f>'Analisis GDO'!$C$18</c:f>
              <c:strCache>
                <c:ptCount val="1"/>
                <c:pt idx="0">
                  <c:v>Egresados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'Analisis GDO'!$G$18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GDO'!$K$18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367-4ED7-A34F-0BE8367EC372}"/>
            </c:ext>
          </c:extLst>
        </c:ser>
        <c:ser>
          <c:idx val="7"/>
          <c:order val="7"/>
          <c:tx>
            <c:strRef>
              <c:f>'Analisis GDO'!$C$19</c:f>
              <c:strCache>
                <c:ptCount val="1"/>
                <c:pt idx="0">
                  <c:v>Sindicato Docentes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'Analisis GDO'!$G$19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GDO'!$K$19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367-4ED7-A34F-0BE8367EC372}"/>
            </c:ext>
          </c:extLst>
        </c:ser>
        <c:ser>
          <c:idx val="8"/>
          <c:order val="8"/>
          <c:tx>
            <c:strRef>
              <c:f>'Analisis GDO'!$C$11</c:f>
              <c:strCache>
                <c:ptCount val="1"/>
                <c:pt idx="0">
                  <c:v>Estudiantes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'Analisis GDO'!$G$11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GDO'!$K$11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367-4ED7-A34F-0BE8367EC372}"/>
            </c:ext>
          </c:extLst>
        </c:ser>
        <c:ser>
          <c:idx val="9"/>
          <c:order val="9"/>
          <c:tx>
            <c:strRef>
              <c:f>'Analisis GDO'!$C$20</c:f>
              <c:strCache>
                <c:ptCount val="1"/>
                <c:pt idx="0">
                  <c:v>Sindicato Administrativo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'Analisis GDO'!$G$20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GDO'!$K$20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367-4ED7-A34F-0BE8367EC372}"/>
            </c:ext>
          </c:extLst>
        </c:ser>
        <c:ser>
          <c:idx val="10"/>
          <c:order val="10"/>
          <c:tx>
            <c:strRef>
              <c:f>'Analisis GDO'!$C$21</c:f>
              <c:strCache>
                <c:ptCount val="1"/>
                <c:pt idx="0">
                  <c:v>Proveedores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'Analisis GDO'!$G$21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GDO'!$K$21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8367-4ED7-A34F-0BE8367EC372}"/>
            </c:ext>
          </c:extLst>
        </c:ser>
        <c:ser>
          <c:idx val="11"/>
          <c:order val="11"/>
          <c:tx>
            <c:strRef>
              <c:f>'Analisis GDO'!$C$22</c:f>
              <c:strCache>
                <c:ptCount val="1"/>
                <c:pt idx="0">
                  <c:v>Otro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'Analisis GDO'!$G$22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GDO'!$K$22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8367-4ED7-A34F-0BE8367EC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0782352"/>
        <c:axId val="1020782768"/>
      </c:scatterChart>
      <c:valAx>
        <c:axId val="1020782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IMPORTANCIA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20782768"/>
        <c:crosses val="autoZero"/>
        <c:crossBetween val="midCat"/>
      </c:valAx>
      <c:valAx>
        <c:axId val="102078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INFLUENCIA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207823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519818356038833"/>
          <c:y val="0.11140373263618727"/>
          <c:w val="0.27363779527559057"/>
          <c:h val="0.739328022593667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06715827188271E-2"/>
          <c:y val="2.8589993502274202E-2"/>
          <c:w val="0.58107669874599011"/>
          <c:h val="0.8560018009444725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'Analisis GC'!$C$12</c:f>
              <c:strCache>
                <c:ptCount val="1"/>
                <c:pt idx="0">
                  <c:v>Sociedad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'Analisis GC'!$G$12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GC'!$K$12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F6-4858-9022-11A4846E0C05}"/>
            </c:ext>
          </c:extLst>
        </c:ser>
        <c:ser>
          <c:idx val="1"/>
          <c:order val="1"/>
          <c:tx>
            <c:strRef>
              <c:f>'Analisis GC'!$C$13</c:f>
              <c:strCache>
                <c:ptCount val="1"/>
                <c:pt idx="0">
                  <c:v>Cuerpos colegiados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'Analisis GC'!$G$13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GC'!$K$13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F6-4858-9022-11A4846E0C05}"/>
            </c:ext>
          </c:extLst>
        </c:ser>
        <c:ser>
          <c:idx val="2"/>
          <c:order val="2"/>
          <c:tx>
            <c:strRef>
              <c:f>'Analisis GC'!$C$14</c:f>
              <c:strCache>
                <c:ptCount val="1"/>
                <c:pt idx="0">
                  <c:v>Gobierno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'Analisis GC'!$G$14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GC'!$K$14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F6-4858-9022-11A4846E0C05}"/>
            </c:ext>
          </c:extLst>
        </c:ser>
        <c:ser>
          <c:idx val="3"/>
          <c:order val="3"/>
          <c:tx>
            <c:strRef>
              <c:f>'Analisis GC'!$C$15</c:f>
              <c:strCache>
                <c:ptCount val="1"/>
                <c:pt idx="0">
                  <c:v>Sector Productivo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'Analisis GC'!$G$15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GC'!$K$15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F6-4858-9022-11A4846E0C05}"/>
            </c:ext>
          </c:extLst>
        </c:ser>
        <c:ser>
          <c:idx val="4"/>
          <c:order val="4"/>
          <c:tx>
            <c:strRef>
              <c:f>'Analisis GC'!$C$16</c:f>
              <c:strCache>
                <c:ptCount val="1"/>
                <c:pt idx="0">
                  <c:v>Personal Administrativo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'Analisis GC'!$G$16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GC'!$K$16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3F6-4858-9022-11A4846E0C05}"/>
            </c:ext>
          </c:extLst>
        </c:ser>
        <c:ser>
          <c:idx val="5"/>
          <c:order val="5"/>
          <c:tx>
            <c:strRef>
              <c:f>'Analisis GC'!$C$17</c:f>
              <c:strCache>
                <c:ptCount val="1"/>
                <c:pt idx="0">
                  <c:v>Personal Docente e Investigador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'Analisis GC'!$G$17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GC'!$K$17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3F6-4858-9022-11A4846E0C05}"/>
            </c:ext>
          </c:extLst>
        </c:ser>
        <c:ser>
          <c:idx val="6"/>
          <c:order val="6"/>
          <c:tx>
            <c:strRef>
              <c:f>'Analisis GC'!$C$18</c:f>
              <c:strCache>
                <c:ptCount val="1"/>
                <c:pt idx="0">
                  <c:v>Egresados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'Analisis GC'!$G$18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GC'!$K$18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3F6-4858-9022-11A4846E0C05}"/>
            </c:ext>
          </c:extLst>
        </c:ser>
        <c:ser>
          <c:idx val="7"/>
          <c:order val="7"/>
          <c:tx>
            <c:strRef>
              <c:f>'Analisis GC'!$C$19</c:f>
              <c:strCache>
                <c:ptCount val="1"/>
                <c:pt idx="0">
                  <c:v>Sindicato Docentes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'Analisis GC'!$G$19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GC'!$K$19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3F6-4858-9022-11A4846E0C05}"/>
            </c:ext>
          </c:extLst>
        </c:ser>
        <c:ser>
          <c:idx val="8"/>
          <c:order val="8"/>
          <c:tx>
            <c:strRef>
              <c:f>'Analisis GC'!$C$11</c:f>
              <c:strCache>
                <c:ptCount val="1"/>
                <c:pt idx="0">
                  <c:v>Estudiantes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'Analisis GC'!$G$11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GC'!$K$11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3F6-4858-9022-11A4846E0C05}"/>
            </c:ext>
          </c:extLst>
        </c:ser>
        <c:ser>
          <c:idx val="9"/>
          <c:order val="9"/>
          <c:tx>
            <c:strRef>
              <c:f>'Analisis GC'!$C$20</c:f>
              <c:strCache>
                <c:ptCount val="1"/>
                <c:pt idx="0">
                  <c:v>Sindicato Administrativo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'Analisis GC'!$G$20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GC'!$K$20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3F6-4858-9022-11A4846E0C05}"/>
            </c:ext>
          </c:extLst>
        </c:ser>
        <c:ser>
          <c:idx val="10"/>
          <c:order val="10"/>
          <c:tx>
            <c:strRef>
              <c:f>'Analisis GC'!$C$21</c:f>
              <c:strCache>
                <c:ptCount val="1"/>
                <c:pt idx="0">
                  <c:v>Proveedores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'Analisis GC'!$G$21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GC'!$K$21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3F6-4858-9022-11A4846E0C05}"/>
            </c:ext>
          </c:extLst>
        </c:ser>
        <c:ser>
          <c:idx val="11"/>
          <c:order val="11"/>
          <c:tx>
            <c:strRef>
              <c:f>'Analisis GC'!$C$22</c:f>
              <c:strCache>
                <c:ptCount val="1"/>
                <c:pt idx="0">
                  <c:v>Otro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'Analisis GC'!$G$22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GC'!$K$22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3F6-4858-9022-11A4846E0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0782352"/>
        <c:axId val="1020782768"/>
      </c:scatterChart>
      <c:valAx>
        <c:axId val="1020782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IMPORTANCIA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20782768"/>
        <c:crosses val="autoZero"/>
        <c:crossBetween val="midCat"/>
      </c:valAx>
      <c:valAx>
        <c:axId val="102078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INFLUENCIA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207823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519818356038833"/>
          <c:y val="0.11140373263618727"/>
          <c:w val="0.27363779527559057"/>
          <c:h val="0.739328022593667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06715827188271E-2"/>
          <c:y val="2.8589993502274202E-2"/>
          <c:w val="0.58107669874599011"/>
          <c:h val="0.8560018009444725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'Analisis GA'!$C$12</c:f>
              <c:strCache>
                <c:ptCount val="1"/>
                <c:pt idx="0">
                  <c:v>Sociedad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'Analisis GA'!$G$12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GA'!$K$12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D1-4869-8185-7F0D86952AB7}"/>
            </c:ext>
          </c:extLst>
        </c:ser>
        <c:ser>
          <c:idx val="1"/>
          <c:order val="1"/>
          <c:tx>
            <c:strRef>
              <c:f>'Analisis GA'!$C$13</c:f>
              <c:strCache>
                <c:ptCount val="1"/>
                <c:pt idx="0">
                  <c:v>Cuerpos colegiados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'Analisis GA'!$G$13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GA'!$K$13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D1-4869-8185-7F0D86952AB7}"/>
            </c:ext>
          </c:extLst>
        </c:ser>
        <c:ser>
          <c:idx val="2"/>
          <c:order val="2"/>
          <c:tx>
            <c:strRef>
              <c:f>'Analisis GA'!$C$14</c:f>
              <c:strCache>
                <c:ptCount val="1"/>
                <c:pt idx="0">
                  <c:v>Gobierno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'Analisis GA'!$G$14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GA'!$K$14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BD1-4869-8185-7F0D86952AB7}"/>
            </c:ext>
          </c:extLst>
        </c:ser>
        <c:ser>
          <c:idx val="3"/>
          <c:order val="3"/>
          <c:tx>
            <c:strRef>
              <c:f>'Analisis GA'!$C$15</c:f>
              <c:strCache>
                <c:ptCount val="1"/>
                <c:pt idx="0">
                  <c:v>Sector Productivo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'Analisis GA'!$G$15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GA'!$K$15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BD1-4869-8185-7F0D86952AB7}"/>
            </c:ext>
          </c:extLst>
        </c:ser>
        <c:ser>
          <c:idx val="4"/>
          <c:order val="4"/>
          <c:tx>
            <c:strRef>
              <c:f>'Analisis GA'!$C$16</c:f>
              <c:strCache>
                <c:ptCount val="1"/>
                <c:pt idx="0">
                  <c:v>Personal Administrativo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'Analisis GA'!$G$16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GA'!$K$16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BD1-4869-8185-7F0D86952AB7}"/>
            </c:ext>
          </c:extLst>
        </c:ser>
        <c:ser>
          <c:idx val="5"/>
          <c:order val="5"/>
          <c:tx>
            <c:strRef>
              <c:f>'Analisis GA'!$C$17</c:f>
              <c:strCache>
                <c:ptCount val="1"/>
                <c:pt idx="0">
                  <c:v>Personal Docente e Investigador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'Analisis GA'!$G$17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GA'!$K$17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BD1-4869-8185-7F0D86952AB7}"/>
            </c:ext>
          </c:extLst>
        </c:ser>
        <c:ser>
          <c:idx val="6"/>
          <c:order val="6"/>
          <c:tx>
            <c:strRef>
              <c:f>'Analisis GA'!$C$18</c:f>
              <c:strCache>
                <c:ptCount val="1"/>
                <c:pt idx="0">
                  <c:v>Egresados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'Analisis GA'!$G$18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GA'!$K$18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BD1-4869-8185-7F0D86952AB7}"/>
            </c:ext>
          </c:extLst>
        </c:ser>
        <c:ser>
          <c:idx val="7"/>
          <c:order val="7"/>
          <c:tx>
            <c:strRef>
              <c:f>'Analisis GA'!$C$19</c:f>
              <c:strCache>
                <c:ptCount val="1"/>
                <c:pt idx="0">
                  <c:v>Sindicato Docentes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'Analisis GA'!$G$19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GA'!$K$19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BD1-4869-8185-7F0D86952AB7}"/>
            </c:ext>
          </c:extLst>
        </c:ser>
        <c:ser>
          <c:idx val="8"/>
          <c:order val="8"/>
          <c:tx>
            <c:strRef>
              <c:f>'Analisis GA'!$C$11</c:f>
              <c:strCache>
                <c:ptCount val="1"/>
                <c:pt idx="0">
                  <c:v>Estudiantes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'Analisis GA'!$G$11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GA'!$K$11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BD1-4869-8185-7F0D86952AB7}"/>
            </c:ext>
          </c:extLst>
        </c:ser>
        <c:ser>
          <c:idx val="9"/>
          <c:order val="9"/>
          <c:tx>
            <c:strRef>
              <c:f>'Analisis GA'!$C$20</c:f>
              <c:strCache>
                <c:ptCount val="1"/>
                <c:pt idx="0">
                  <c:v>Sindicato Administrativo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'Analisis GA'!$G$20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GA'!$K$20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2BD1-4869-8185-7F0D86952AB7}"/>
            </c:ext>
          </c:extLst>
        </c:ser>
        <c:ser>
          <c:idx val="10"/>
          <c:order val="10"/>
          <c:tx>
            <c:strRef>
              <c:f>'Analisis GA'!$C$21</c:f>
              <c:strCache>
                <c:ptCount val="1"/>
                <c:pt idx="0">
                  <c:v>Proveedores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'Analisis GA'!$G$21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GA'!$K$21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2BD1-4869-8185-7F0D86952AB7}"/>
            </c:ext>
          </c:extLst>
        </c:ser>
        <c:ser>
          <c:idx val="11"/>
          <c:order val="11"/>
          <c:tx>
            <c:strRef>
              <c:f>'Analisis GA'!$C$22</c:f>
              <c:strCache>
                <c:ptCount val="1"/>
                <c:pt idx="0">
                  <c:v>Otro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'Analisis GA'!$G$22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GA'!$K$22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2BD1-4869-8185-7F0D86952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0782352"/>
        <c:axId val="1020782768"/>
      </c:scatterChart>
      <c:valAx>
        <c:axId val="1020782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IMPORTANCIA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20782768"/>
        <c:crosses val="autoZero"/>
        <c:crossBetween val="midCat"/>
      </c:valAx>
      <c:valAx>
        <c:axId val="102078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INFLUENCIA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207823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519818356038833"/>
          <c:y val="0.11140373263618727"/>
          <c:w val="0.27363779527559057"/>
          <c:h val="0.739328022593667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06715827188271E-2"/>
          <c:y val="2.8589993502274202E-2"/>
          <c:w val="0.58107669874599011"/>
          <c:h val="0.8560018009444725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'Analisis GA'!$C$12</c:f>
              <c:strCache>
                <c:ptCount val="1"/>
                <c:pt idx="0">
                  <c:v>Sociedad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'Analisis GA'!$G$12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GA'!$K$12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5F-4D92-8DB9-993BA8960490}"/>
            </c:ext>
          </c:extLst>
        </c:ser>
        <c:ser>
          <c:idx val="1"/>
          <c:order val="1"/>
          <c:tx>
            <c:strRef>
              <c:f>'Analisis GA'!$C$13</c:f>
              <c:strCache>
                <c:ptCount val="1"/>
                <c:pt idx="0">
                  <c:v>Cuerpos colegiados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'Analisis GA'!$G$13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GA'!$K$13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5F-4D92-8DB9-993BA8960490}"/>
            </c:ext>
          </c:extLst>
        </c:ser>
        <c:ser>
          <c:idx val="2"/>
          <c:order val="2"/>
          <c:tx>
            <c:strRef>
              <c:f>'Consolidado Partes Interesadas'!$D$205</c:f>
              <c:strCache>
                <c:ptCount val="1"/>
                <c:pt idx="0">
                  <c:v>Gobierno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'Consolidado Partes Interesadas'!$H$205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'Consolidado Partes Interesadas'!$L$205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75F-4D92-8DB9-993BA8960490}"/>
            </c:ext>
          </c:extLst>
        </c:ser>
        <c:ser>
          <c:idx val="3"/>
          <c:order val="3"/>
          <c:tx>
            <c:strRef>
              <c:f>'Consolidado Partes Interesadas'!$D$206</c:f>
              <c:strCache>
                <c:ptCount val="1"/>
                <c:pt idx="0">
                  <c:v>Sector Productivo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'Consolidado Partes Interesadas'!$H$206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'Consolidado Partes Interesadas'!$L$206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75F-4D92-8DB9-993BA8960490}"/>
            </c:ext>
          </c:extLst>
        </c:ser>
        <c:ser>
          <c:idx val="4"/>
          <c:order val="4"/>
          <c:tx>
            <c:strRef>
              <c:f>'Consolidado Partes Interesadas'!$D$207</c:f>
              <c:strCache>
                <c:ptCount val="1"/>
                <c:pt idx="0">
                  <c:v>Personal Administrativo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'Consolidado Partes Interesadas'!$H$207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'Consolidado Partes Interesadas'!$L$207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75F-4D92-8DB9-993BA8960490}"/>
            </c:ext>
          </c:extLst>
        </c:ser>
        <c:ser>
          <c:idx val="5"/>
          <c:order val="5"/>
          <c:tx>
            <c:strRef>
              <c:f>'Consolidado Partes Interesadas'!$D$208</c:f>
              <c:strCache>
                <c:ptCount val="1"/>
                <c:pt idx="0">
                  <c:v>Personal Docente e Investigador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'Consolidado Partes Interesadas'!$H$208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'Consolidado Partes Interesadas'!$L$208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75F-4D92-8DB9-993BA8960490}"/>
            </c:ext>
          </c:extLst>
        </c:ser>
        <c:ser>
          <c:idx val="6"/>
          <c:order val="6"/>
          <c:tx>
            <c:strRef>
              <c:f>'Consolidado Partes Interesadas'!$D$209</c:f>
              <c:strCache>
                <c:ptCount val="1"/>
                <c:pt idx="0">
                  <c:v>Egresados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'Consolidado Partes Interesadas'!$H$209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'Consolidado Partes Interesadas'!$L$209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75F-4D92-8DB9-993BA8960490}"/>
            </c:ext>
          </c:extLst>
        </c:ser>
        <c:ser>
          <c:idx val="7"/>
          <c:order val="7"/>
          <c:tx>
            <c:strRef>
              <c:f>'Consolidado Partes Interesadas'!$D$210</c:f>
              <c:strCache>
                <c:ptCount val="1"/>
                <c:pt idx="0">
                  <c:v>Sindicato Docentes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'Consolidado Partes Interesadas'!$H$210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'Consolidado Partes Interesadas'!$L$210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75F-4D92-8DB9-993BA8960490}"/>
            </c:ext>
          </c:extLst>
        </c:ser>
        <c:ser>
          <c:idx val="8"/>
          <c:order val="8"/>
          <c:tx>
            <c:strRef>
              <c:f>'Consolidado Partes Interesadas'!$D$202</c:f>
              <c:strCache>
                <c:ptCount val="1"/>
                <c:pt idx="0">
                  <c:v>Estudiantes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'Consolidado Partes Interesadas'!$H$202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'Consolidado Partes Interesadas'!$L$202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75F-4D92-8DB9-993BA8960490}"/>
            </c:ext>
          </c:extLst>
        </c:ser>
        <c:ser>
          <c:idx val="9"/>
          <c:order val="9"/>
          <c:tx>
            <c:strRef>
              <c:f>'Consolidado Partes Interesadas'!$D$211</c:f>
              <c:strCache>
                <c:ptCount val="1"/>
                <c:pt idx="0">
                  <c:v>Sindicato Administrativo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'Consolidado Partes Interesadas'!$H$211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'Consolidado Partes Interesadas'!$L$211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75F-4D92-8DB9-993BA8960490}"/>
            </c:ext>
          </c:extLst>
        </c:ser>
        <c:ser>
          <c:idx val="10"/>
          <c:order val="10"/>
          <c:tx>
            <c:strRef>
              <c:f>'Consolidado Partes Interesadas'!$D$212</c:f>
              <c:strCache>
                <c:ptCount val="1"/>
                <c:pt idx="0">
                  <c:v>Proveedores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'Consolidado Partes Interesadas'!$H$212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'Consolidado Partes Interesadas'!$L$212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075F-4D92-8DB9-993BA8960490}"/>
            </c:ext>
          </c:extLst>
        </c:ser>
        <c:ser>
          <c:idx val="11"/>
          <c:order val="11"/>
          <c:tx>
            <c:strRef>
              <c:f>'Consolidado Partes Interesadas'!$D$213</c:f>
              <c:strCache>
                <c:ptCount val="1"/>
                <c:pt idx="0">
                  <c:v>Otro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'Consolidado Partes Interesadas'!$H$213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'Consolidado Partes Interesadas'!$L$213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075F-4D92-8DB9-993BA8960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0782352"/>
        <c:axId val="1020782768"/>
      </c:scatterChart>
      <c:valAx>
        <c:axId val="1020782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IMPORTANCIA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20782768"/>
        <c:crosses val="autoZero"/>
        <c:crossBetween val="midCat"/>
      </c:valAx>
      <c:valAx>
        <c:axId val="102078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INFLUENCIA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207823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519818356038833"/>
          <c:y val="0.11140373263618727"/>
          <c:w val="0.27363779527559057"/>
          <c:h val="0.739328022593667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06715827188271E-2"/>
          <c:y val="2.8589993502274202E-2"/>
          <c:w val="0.58107669874599011"/>
          <c:h val="0.8560018009444725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'Analisis AC'!$C$12</c:f>
              <c:strCache>
                <c:ptCount val="1"/>
                <c:pt idx="0">
                  <c:v>Sociedad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'Analisis AC'!$G$12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AC'!$K$12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00-438D-A38F-D3B6248A857B}"/>
            </c:ext>
          </c:extLst>
        </c:ser>
        <c:ser>
          <c:idx val="1"/>
          <c:order val="1"/>
          <c:tx>
            <c:strRef>
              <c:f>'Analisis AC'!$C$13</c:f>
              <c:strCache>
                <c:ptCount val="1"/>
                <c:pt idx="0">
                  <c:v>Cuerpos colegiados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'Analisis AC'!$G$13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AC'!$K$13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00-438D-A38F-D3B6248A857B}"/>
            </c:ext>
          </c:extLst>
        </c:ser>
        <c:ser>
          <c:idx val="2"/>
          <c:order val="2"/>
          <c:tx>
            <c:strRef>
              <c:f>'Analisis AC'!$C$14</c:f>
              <c:strCache>
                <c:ptCount val="1"/>
                <c:pt idx="0">
                  <c:v>Gobierno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'Analisis AC'!$G$14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AC'!$K$14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900-438D-A38F-D3B6248A857B}"/>
            </c:ext>
          </c:extLst>
        </c:ser>
        <c:ser>
          <c:idx val="3"/>
          <c:order val="3"/>
          <c:tx>
            <c:strRef>
              <c:f>'Analisis AC'!$C$15</c:f>
              <c:strCache>
                <c:ptCount val="1"/>
                <c:pt idx="0">
                  <c:v>Sector Productivo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'Analisis AC'!$G$15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AC'!$K$15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900-438D-A38F-D3B6248A857B}"/>
            </c:ext>
          </c:extLst>
        </c:ser>
        <c:ser>
          <c:idx val="4"/>
          <c:order val="4"/>
          <c:tx>
            <c:strRef>
              <c:f>'Analisis AC'!$C$16</c:f>
              <c:strCache>
                <c:ptCount val="1"/>
                <c:pt idx="0">
                  <c:v>Personal Administrativo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'Analisis AC'!$G$16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AC'!$K$16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900-438D-A38F-D3B6248A857B}"/>
            </c:ext>
          </c:extLst>
        </c:ser>
        <c:ser>
          <c:idx val="5"/>
          <c:order val="5"/>
          <c:tx>
            <c:strRef>
              <c:f>'Analisis AC'!$C$17</c:f>
              <c:strCache>
                <c:ptCount val="1"/>
                <c:pt idx="0">
                  <c:v>Personal Docente e Investigador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'Analisis AC'!$G$17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AC'!$K$17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900-438D-A38F-D3B6248A857B}"/>
            </c:ext>
          </c:extLst>
        </c:ser>
        <c:ser>
          <c:idx val="6"/>
          <c:order val="6"/>
          <c:tx>
            <c:strRef>
              <c:f>'Analisis AC'!$C$18</c:f>
              <c:strCache>
                <c:ptCount val="1"/>
                <c:pt idx="0">
                  <c:v>Egresados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'Analisis AC'!$G$18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AC'!$K$18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900-438D-A38F-D3B6248A857B}"/>
            </c:ext>
          </c:extLst>
        </c:ser>
        <c:ser>
          <c:idx val="7"/>
          <c:order val="7"/>
          <c:tx>
            <c:strRef>
              <c:f>'Analisis AC'!$C$19</c:f>
              <c:strCache>
                <c:ptCount val="1"/>
                <c:pt idx="0">
                  <c:v>Sindicato Docentes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'Analisis AC'!$G$19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AC'!$K$19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900-438D-A38F-D3B6248A857B}"/>
            </c:ext>
          </c:extLst>
        </c:ser>
        <c:ser>
          <c:idx val="8"/>
          <c:order val="8"/>
          <c:tx>
            <c:strRef>
              <c:f>'Analisis AC'!$C$11</c:f>
              <c:strCache>
                <c:ptCount val="1"/>
                <c:pt idx="0">
                  <c:v>Estudiantes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'Analisis AC'!$G$11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AC'!$K$11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900-438D-A38F-D3B6248A857B}"/>
            </c:ext>
          </c:extLst>
        </c:ser>
        <c:ser>
          <c:idx val="9"/>
          <c:order val="9"/>
          <c:tx>
            <c:strRef>
              <c:f>'Analisis AC'!$C$20</c:f>
              <c:strCache>
                <c:ptCount val="1"/>
                <c:pt idx="0">
                  <c:v>Sindicato Administrativo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'Analisis AC'!$G$20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AC'!$K$20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900-438D-A38F-D3B6248A857B}"/>
            </c:ext>
          </c:extLst>
        </c:ser>
        <c:ser>
          <c:idx val="10"/>
          <c:order val="10"/>
          <c:tx>
            <c:strRef>
              <c:f>'Analisis AC'!$C$21</c:f>
              <c:strCache>
                <c:ptCount val="1"/>
                <c:pt idx="0">
                  <c:v>Proveedores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'Analisis AC'!$G$21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AC'!$K$21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E900-438D-A38F-D3B6248A857B}"/>
            </c:ext>
          </c:extLst>
        </c:ser>
        <c:ser>
          <c:idx val="11"/>
          <c:order val="11"/>
          <c:tx>
            <c:strRef>
              <c:f>'Analisis AC'!$C$22</c:f>
              <c:strCache>
                <c:ptCount val="1"/>
                <c:pt idx="0">
                  <c:v>Otro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'Analisis AC'!$G$22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AC'!$K$22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E900-438D-A38F-D3B6248A8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0782352"/>
        <c:axId val="1020782768"/>
      </c:scatterChart>
      <c:valAx>
        <c:axId val="1020782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IMPORTANCIA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20782768"/>
        <c:crosses val="autoZero"/>
        <c:crossBetween val="midCat"/>
      </c:valAx>
      <c:valAx>
        <c:axId val="102078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INFLUENCIA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207823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519818356038833"/>
          <c:y val="0.11140373263618727"/>
          <c:w val="0.27363779527559057"/>
          <c:h val="0.739328022593667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06715827188271E-2"/>
          <c:y val="2.8589993502274202E-2"/>
          <c:w val="0.58107669874599011"/>
          <c:h val="0.8560018009444725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'Analisis DOC'!$C$12</c:f>
              <c:strCache>
                <c:ptCount val="1"/>
                <c:pt idx="0">
                  <c:v>Sociedad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'Analisis DOC'!$G$12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DOC'!$K$12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47-47D7-8DFE-DC36DA9F33C3}"/>
            </c:ext>
          </c:extLst>
        </c:ser>
        <c:ser>
          <c:idx val="1"/>
          <c:order val="1"/>
          <c:tx>
            <c:strRef>
              <c:f>'Analisis DOC'!$C$13</c:f>
              <c:strCache>
                <c:ptCount val="1"/>
                <c:pt idx="0">
                  <c:v>Cuerpos colegiados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'Analisis DOC'!$G$13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DOC'!$K$13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47-47D7-8DFE-DC36DA9F33C3}"/>
            </c:ext>
          </c:extLst>
        </c:ser>
        <c:ser>
          <c:idx val="2"/>
          <c:order val="2"/>
          <c:tx>
            <c:strRef>
              <c:f>'Analisis DOC'!$C$14</c:f>
              <c:strCache>
                <c:ptCount val="1"/>
                <c:pt idx="0">
                  <c:v>Gobierno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'Analisis DOC'!$G$14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DOC'!$K$14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847-47D7-8DFE-DC36DA9F33C3}"/>
            </c:ext>
          </c:extLst>
        </c:ser>
        <c:ser>
          <c:idx val="3"/>
          <c:order val="3"/>
          <c:tx>
            <c:strRef>
              <c:f>'Analisis DOC'!$C$15</c:f>
              <c:strCache>
                <c:ptCount val="1"/>
                <c:pt idx="0">
                  <c:v>Sector Productivo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'Analisis DOC'!$G$15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DOC'!$K$15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847-47D7-8DFE-DC36DA9F33C3}"/>
            </c:ext>
          </c:extLst>
        </c:ser>
        <c:ser>
          <c:idx val="4"/>
          <c:order val="4"/>
          <c:tx>
            <c:strRef>
              <c:f>'Analisis DOC'!$C$16</c:f>
              <c:strCache>
                <c:ptCount val="1"/>
                <c:pt idx="0">
                  <c:v>Personal Administrativo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'Analisis DOC'!$G$16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DOC'!$K$16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847-47D7-8DFE-DC36DA9F33C3}"/>
            </c:ext>
          </c:extLst>
        </c:ser>
        <c:ser>
          <c:idx val="5"/>
          <c:order val="5"/>
          <c:tx>
            <c:strRef>
              <c:f>'Analisis DOC'!$C$17</c:f>
              <c:strCache>
                <c:ptCount val="1"/>
                <c:pt idx="0">
                  <c:v>Personal Docente e Investigador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'Analisis DOC'!$G$17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DOC'!$K$17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847-47D7-8DFE-DC36DA9F33C3}"/>
            </c:ext>
          </c:extLst>
        </c:ser>
        <c:ser>
          <c:idx val="6"/>
          <c:order val="6"/>
          <c:tx>
            <c:strRef>
              <c:f>'Analisis DOC'!$C$18</c:f>
              <c:strCache>
                <c:ptCount val="1"/>
                <c:pt idx="0">
                  <c:v>Egresados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'Analisis DOC'!$G$18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DOC'!$K$18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847-47D7-8DFE-DC36DA9F33C3}"/>
            </c:ext>
          </c:extLst>
        </c:ser>
        <c:ser>
          <c:idx val="7"/>
          <c:order val="7"/>
          <c:tx>
            <c:strRef>
              <c:f>'Analisis DOC'!$C$19</c:f>
              <c:strCache>
                <c:ptCount val="1"/>
                <c:pt idx="0">
                  <c:v>Sindicato Docentes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'Analisis DOC'!$G$19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DOC'!$K$19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847-47D7-8DFE-DC36DA9F33C3}"/>
            </c:ext>
          </c:extLst>
        </c:ser>
        <c:ser>
          <c:idx val="8"/>
          <c:order val="8"/>
          <c:tx>
            <c:strRef>
              <c:f>'Analisis DOC'!$C$11</c:f>
              <c:strCache>
                <c:ptCount val="1"/>
                <c:pt idx="0">
                  <c:v>Estudiantes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'Analisis DOC'!$G$11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DOC'!$K$11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847-47D7-8DFE-DC36DA9F33C3}"/>
            </c:ext>
          </c:extLst>
        </c:ser>
        <c:ser>
          <c:idx val="9"/>
          <c:order val="9"/>
          <c:tx>
            <c:strRef>
              <c:f>'Analisis DOC'!$C$20</c:f>
              <c:strCache>
                <c:ptCount val="1"/>
                <c:pt idx="0">
                  <c:v>Sindicato Administrativo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'Analisis DOC'!$G$20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DOC'!$K$20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847-47D7-8DFE-DC36DA9F33C3}"/>
            </c:ext>
          </c:extLst>
        </c:ser>
        <c:ser>
          <c:idx val="10"/>
          <c:order val="10"/>
          <c:tx>
            <c:strRef>
              <c:f>'Analisis DOC'!$C$21</c:f>
              <c:strCache>
                <c:ptCount val="1"/>
                <c:pt idx="0">
                  <c:v>Proveedores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'Analisis DOC'!$G$21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DOC'!$K$21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B847-47D7-8DFE-DC36DA9F33C3}"/>
            </c:ext>
          </c:extLst>
        </c:ser>
        <c:ser>
          <c:idx val="11"/>
          <c:order val="11"/>
          <c:tx>
            <c:strRef>
              <c:f>'Analisis DOC'!$C$22</c:f>
              <c:strCache>
                <c:ptCount val="1"/>
                <c:pt idx="0">
                  <c:v>Otro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'Analisis DOC'!$G$22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DOC'!$K$22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B847-47D7-8DFE-DC36DA9F3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0782352"/>
        <c:axId val="1020782768"/>
      </c:scatterChart>
      <c:valAx>
        <c:axId val="1020782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IMPORTANCIA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20782768"/>
        <c:crosses val="autoZero"/>
        <c:crossBetween val="midCat"/>
      </c:valAx>
      <c:valAx>
        <c:axId val="102078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INFLUENCIA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207823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519818356038833"/>
          <c:y val="0.11140373263618727"/>
          <c:w val="0.27363779527559057"/>
          <c:h val="0.739328022593667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06715827188271E-2"/>
          <c:y val="2.8589993502274202E-2"/>
          <c:w val="0.58107669874599011"/>
          <c:h val="0.8560018009444725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'Analisis INV'!$C$12</c:f>
              <c:strCache>
                <c:ptCount val="1"/>
                <c:pt idx="0">
                  <c:v>Sociedad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'Analisis INV'!$G$12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INV'!$K$12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C8-4E8E-A700-19CCEF74FBBF}"/>
            </c:ext>
          </c:extLst>
        </c:ser>
        <c:ser>
          <c:idx val="1"/>
          <c:order val="1"/>
          <c:tx>
            <c:strRef>
              <c:f>'Analisis INV'!$C$13</c:f>
              <c:strCache>
                <c:ptCount val="1"/>
                <c:pt idx="0">
                  <c:v>Cuerpos colegiados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'Analisis INV'!$G$13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INV'!$K$13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C8-4E8E-A700-19CCEF74FBBF}"/>
            </c:ext>
          </c:extLst>
        </c:ser>
        <c:ser>
          <c:idx val="2"/>
          <c:order val="2"/>
          <c:tx>
            <c:strRef>
              <c:f>'Analisis INV'!$C$14</c:f>
              <c:strCache>
                <c:ptCount val="1"/>
                <c:pt idx="0">
                  <c:v>Gobierno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'Analisis INV'!$G$14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INV'!$K$14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EC8-4E8E-A700-19CCEF74FBBF}"/>
            </c:ext>
          </c:extLst>
        </c:ser>
        <c:ser>
          <c:idx val="3"/>
          <c:order val="3"/>
          <c:tx>
            <c:strRef>
              <c:f>'Analisis INV'!$C$15</c:f>
              <c:strCache>
                <c:ptCount val="1"/>
                <c:pt idx="0">
                  <c:v>Sector Productivo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'Analisis INV'!$G$15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INV'!$K$15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EC8-4E8E-A700-19CCEF74FBBF}"/>
            </c:ext>
          </c:extLst>
        </c:ser>
        <c:ser>
          <c:idx val="4"/>
          <c:order val="4"/>
          <c:tx>
            <c:strRef>
              <c:f>'Analisis INV'!$C$16</c:f>
              <c:strCache>
                <c:ptCount val="1"/>
                <c:pt idx="0">
                  <c:v>Personal Administrativo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'Analisis INV'!$G$16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INV'!$K$16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EC8-4E8E-A700-19CCEF74FBBF}"/>
            </c:ext>
          </c:extLst>
        </c:ser>
        <c:ser>
          <c:idx val="5"/>
          <c:order val="5"/>
          <c:tx>
            <c:strRef>
              <c:f>'Analisis INV'!$C$17</c:f>
              <c:strCache>
                <c:ptCount val="1"/>
                <c:pt idx="0">
                  <c:v>Personal Docente e Investigador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'Analisis INV'!$G$17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INV'!$K$17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EC8-4E8E-A700-19CCEF74FBBF}"/>
            </c:ext>
          </c:extLst>
        </c:ser>
        <c:ser>
          <c:idx val="6"/>
          <c:order val="6"/>
          <c:tx>
            <c:strRef>
              <c:f>'Analisis INV'!$C$18</c:f>
              <c:strCache>
                <c:ptCount val="1"/>
                <c:pt idx="0">
                  <c:v>Egresados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'Analisis INV'!$G$18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INV'!$K$18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EC8-4E8E-A700-19CCEF74FBBF}"/>
            </c:ext>
          </c:extLst>
        </c:ser>
        <c:ser>
          <c:idx val="7"/>
          <c:order val="7"/>
          <c:tx>
            <c:strRef>
              <c:f>'Analisis INV'!$C$19</c:f>
              <c:strCache>
                <c:ptCount val="1"/>
                <c:pt idx="0">
                  <c:v>Sindicato Docentes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'Analisis INV'!$G$19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INV'!$K$19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EC8-4E8E-A700-19CCEF74FBBF}"/>
            </c:ext>
          </c:extLst>
        </c:ser>
        <c:ser>
          <c:idx val="8"/>
          <c:order val="8"/>
          <c:tx>
            <c:strRef>
              <c:f>'Analisis INV'!$C$11</c:f>
              <c:strCache>
                <c:ptCount val="1"/>
                <c:pt idx="0">
                  <c:v>Estudiantes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'Analisis INV'!$G$11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INV'!$K$11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EC8-4E8E-A700-19CCEF74FBBF}"/>
            </c:ext>
          </c:extLst>
        </c:ser>
        <c:ser>
          <c:idx val="9"/>
          <c:order val="9"/>
          <c:tx>
            <c:strRef>
              <c:f>'Analisis INV'!$C$20</c:f>
              <c:strCache>
                <c:ptCount val="1"/>
                <c:pt idx="0">
                  <c:v>Sindicato Administrativo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'Analisis INV'!$G$20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INV'!$K$20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EC8-4E8E-A700-19CCEF74FBBF}"/>
            </c:ext>
          </c:extLst>
        </c:ser>
        <c:ser>
          <c:idx val="10"/>
          <c:order val="10"/>
          <c:tx>
            <c:strRef>
              <c:f>'Analisis INV'!$C$21</c:f>
              <c:strCache>
                <c:ptCount val="1"/>
                <c:pt idx="0">
                  <c:v>Proveedores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'Analisis INV'!$G$21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INV'!$K$21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8EC8-4E8E-A700-19CCEF74FBBF}"/>
            </c:ext>
          </c:extLst>
        </c:ser>
        <c:ser>
          <c:idx val="11"/>
          <c:order val="11"/>
          <c:tx>
            <c:strRef>
              <c:f>'Analisis INV'!$C$22</c:f>
              <c:strCache>
                <c:ptCount val="1"/>
                <c:pt idx="0">
                  <c:v>Otro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'Analisis INV'!$G$22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INV'!$K$22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8EC8-4E8E-A700-19CCEF74F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0782352"/>
        <c:axId val="1020782768"/>
      </c:scatterChart>
      <c:valAx>
        <c:axId val="1020782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IMPORTANCIA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20782768"/>
        <c:crosses val="autoZero"/>
        <c:crossBetween val="midCat"/>
      </c:valAx>
      <c:valAx>
        <c:axId val="102078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INFLUENCIA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207823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519818356038833"/>
          <c:y val="0.11140373263618727"/>
          <c:w val="0.27363779527559057"/>
          <c:h val="0.739328022593667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06715827188271E-2"/>
          <c:y val="2.8589993502274202E-2"/>
          <c:w val="0.58107669874599011"/>
          <c:h val="0.8560018009444725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'Analisis PS'!$C$12</c:f>
              <c:strCache>
                <c:ptCount val="1"/>
                <c:pt idx="0">
                  <c:v>Sociedad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'Analisis PS'!$G$12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PS'!$K$12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67-4AB0-A9E5-B3D8B26022C4}"/>
            </c:ext>
          </c:extLst>
        </c:ser>
        <c:ser>
          <c:idx val="1"/>
          <c:order val="1"/>
          <c:tx>
            <c:strRef>
              <c:f>'Analisis PS'!$C$13</c:f>
              <c:strCache>
                <c:ptCount val="1"/>
                <c:pt idx="0">
                  <c:v>Cuerpos colegiados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'Analisis PS'!$G$13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PS'!$K$13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967-4AB0-A9E5-B3D8B26022C4}"/>
            </c:ext>
          </c:extLst>
        </c:ser>
        <c:ser>
          <c:idx val="2"/>
          <c:order val="2"/>
          <c:tx>
            <c:strRef>
              <c:f>'Analisis PS'!$C$14</c:f>
              <c:strCache>
                <c:ptCount val="1"/>
                <c:pt idx="0">
                  <c:v>Gobierno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'Analisis PS'!$G$14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PS'!$K$14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967-4AB0-A9E5-B3D8B26022C4}"/>
            </c:ext>
          </c:extLst>
        </c:ser>
        <c:ser>
          <c:idx val="3"/>
          <c:order val="3"/>
          <c:tx>
            <c:strRef>
              <c:f>'Analisis PS'!$C$15</c:f>
              <c:strCache>
                <c:ptCount val="1"/>
                <c:pt idx="0">
                  <c:v>Sector Productivo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'Analisis PS'!$G$15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PS'!$K$15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967-4AB0-A9E5-B3D8B26022C4}"/>
            </c:ext>
          </c:extLst>
        </c:ser>
        <c:ser>
          <c:idx val="4"/>
          <c:order val="4"/>
          <c:tx>
            <c:strRef>
              <c:f>'Analisis PS'!$C$16</c:f>
              <c:strCache>
                <c:ptCount val="1"/>
                <c:pt idx="0">
                  <c:v>Personal Administrativo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'Analisis PS'!$G$16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PS'!$K$16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967-4AB0-A9E5-B3D8B26022C4}"/>
            </c:ext>
          </c:extLst>
        </c:ser>
        <c:ser>
          <c:idx val="5"/>
          <c:order val="5"/>
          <c:tx>
            <c:strRef>
              <c:f>'Analisis PS'!$C$17</c:f>
              <c:strCache>
                <c:ptCount val="1"/>
                <c:pt idx="0">
                  <c:v>Personal Docente e Investigador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'Analisis PS'!$G$17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PS'!$K$17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967-4AB0-A9E5-B3D8B26022C4}"/>
            </c:ext>
          </c:extLst>
        </c:ser>
        <c:ser>
          <c:idx val="6"/>
          <c:order val="6"/>
          <c:tx>
            <c:strRef>
              <c:f>'Analisis PS'!$C$18</c:f>
              <c:strCache>
                <c:ptCount val="1"/>
                <c:pt idx="0">
                  <c:v>Egresados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'Analisis PS'!$G$18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PS'!$K$18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967-4AB0-A9E5-B3D8B26022C4}"/>
            </c:ext>
          </c:extLst>
        </c:ser>
        <c:ser>
          <c:idx val="7"/>
          <c:order val="7"/>
          <c:tx>
            <c:strRef>
              <c:f>'Analisis PS'!$C$19</c:f>
              <c:strCache>
                <c:ptCount val="1"/>
                <c:pt idx="0">
                  <c:v>Sindicato Docentes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'Analisis PS'!$G$19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PS'!$K$19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967-4AB0-A9E5-B3D8B26022C4}"/>
            </c:ext>
          </c:extLst>
        </c:ser>
        <c:ser>
          <c:idx val="8"/>
          <c:order val="8"/>
          <c:tx>
            <c:strRef>
              <c:f>'Analisis PS'!$C$11</c:f>
              <c:strCache>
                <c:ptCount val="1"/>
                <c:pt idx="0">
                  <c:v>Estudiantes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'Analisis PS'!$G$11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PS'!$K$11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967-4AB0-A9E5-B3D8B26022C4}"/>
            </c:ext>
          </c:extLst>
        </c:ser>
        <c:ser>
          <c:idx val="9"/>
          <c:order val="9"/>
          <c:tx>
            <c:strRef>
              <c:f>'Analisis PS'!$C$20</c:f>
              <c:strCache>
                <c:ptCount val="1"/>
                <c:pt idx="0">
                  <c:v>Sindicato Administrativo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'Analisis PS'!$G$20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PS'!$K$20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967-4AB0-A9E5-B3D8B26022C4}"/>
            </c:ext>
          </c:extLst>
        </c:ser>
        <c:ser>
          <c:idx val="10"/>
          <c:order val="10"/>
          <c:tx>
            <c:strRef>
              <c:f>'Analisis PS'!$C$21</c:f>
              <c:strCache>
                <c:ptCount val="1"/>
                <c:pt idx="0">
                  <c:v>Proveedores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'Analisis PS'!$G$21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PS'!$K$21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B967-4AB0-A9E5-B3D8B26022C4}"/>
            </c:ext>
          </c:extLst>
        </c:ser>
        <c:ser>
          <c:idx val="11"/>
          <c:order val="11"/>
          <c:tx>
            <c:strRef>
              <c:f>'Analisis PS'!$C$22</c:f>
              <c:strCache>
                <c:ptCount val="1"/>
                <c:pt idx="0">
                  <c:v>Otro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'Analisis PS'!$G$22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PS'!$K$22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B967-4AB0-A9E5-B3D8B2602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0782352"/>
        <c:axId val="1020782768"/>
      </c:scatterChart>
      <c:valAx>
        <c:axId val="1020782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IMPORTANCIA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20782768"/>
        <c:crosses val="autoZero"/>
        <c:crossBetween val="midCat"/>
      </c:valAx>
      <c:valAx>
        <c:axId val="102078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INFLUENCIA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207823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519818356038833"/>
          <c:y val="0.11140373263618727"/>
          <c:w val="0.27363779527559057"/>
          <c:h val="0.739328022593667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06715827188271E-2"/>
          <c:y val="2.8589993502274202E-2"/>
          <c:w val="0.58107669874599011"/>
          <c:h val="0.8560018009444725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'Analisis INT'!$C$12</c:f>
              <c:strCache>
                <c:ptCount val="1"/>
                <c:pt idx="0">
                  <c:v>Sociedad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'Analisis INT'!$G$12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INT'!$K$12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87-4FC9-9588-9C0D2091B418}"/>
            </c:ext>
          </c:extLst>
        </c:ser>
        <c:ser>
          <c:idx val="1"/>
          <c:order val="1"/>
          <c:tx>
            <c:strRef>
              <c:f>'Analisis INT'!$C$13</c:f>
              <c:strCache>
                <c:ptCount val="1"/>
                <c:pt idx="0">
                  <c:v>Cuerpos colegiados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'Analisis INT'!$G$13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INT'!$K$13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87-4FC9-9588-9C0D2091B418}"/>
            </c:ext>
          </c:extLst>
        </c:ser>
        <c:ser>
          <c:idx val="2"/>
          <c:order val="2"/>
          <c:tx>
            <c:strRef>
              <c:f>'Analisis INT'!$C$14</c:f>
              <c:strCache>
                <c:ptCount val="1"/>
                <c:pt idx="0">
                  <c:v>Gobierno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'Analisis INT'!$G$14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INT'!$K$14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C87-4FC9-9588-9C0D2091B418}"/>
            </c:ext>
          </c:extLst>
        </c:ser>
        <c:ser>
          <c:idx val="3"/>
          <c:order val="3"/>
          <c:tx>
            <c:strRef>
              <c:f>'Analisis INT'!$C$15</c:f>
              <c:strCache>
                <c:ptCount val="1"/>
                <c:pt idx="0">
                  <c:v>Sector Productivo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'Analisis INT'!$G$15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INT'!$K$15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C87-4FC9-9588-9C0D2091B418}"/>
            </c:ext>
          </c:extLst>
        </c:ser>
        <c:ser>
          <c:idx val="4"/>
          <c:order val="4"/>
          <c:tx>
            <c:strRef>
              <c:f>'Analisis INT'!$C$16</c:f>
              <c:strCache>
                <c:ptCount val="1"/>
                <c:pt idx="0">
                  <c:v>Personal Administrativo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'Analisis INT'!$G$16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INT'!$K$16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C87-4FC9-9588-9C0D2091B418}"/>
            </c:ext>
          </c:extLst>
        </c:ser>
        <c:ser>
          <c:idx val="5"/>
          <c:order val="5"/>
          <c:tx>
            <c:strRef>
              <c:f>'Analisis INT'!$C$17</c:f>
              <c:strCache>
                <c:ptCount val="1"/>
                <c:pt idx="0">
                  <c:v>Personal Docente e Investigador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'Analisis INT'!$G$17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INT'!$K$17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C87-4FC9-9588-9C0D2091B418}"/>
            </c:ext>
          </c:extLst>
        </c:ser>
        <c:ser>
          <c:idx val="6"/>
          <c:order val="6"/>
          <c:tx>
            <c:strRef>
              <c:f>'Analisis INT'!$C$18</c:f>
              <c:strCache>
                <c:ptCount val="1"/>
                <c:pt idx="0">
                  <c:v>Egresados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'Analisis INT'!$G$18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INT'!$K$18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C87-4FC9-9588-9C0D2091B418}"/>
            </c:ext>
          </c:extLst>
        </c:ser>
        <c:ser>
          <c:idx val="7"/>
          <c:order val="7"/>
          <c:tx>
            <c:strRef>
              <c:f>'Analisis INT'!$C$19</c:f>
              <c:strCache>
                <c:ptCount val="1"/>
                <c:pt idx="0">
                  <c:v>Sindicato Docentes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'Analisis INT'!$G$19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INT'!$K$19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C87-4FC9-9588-9C0D2091B418}"/>
            </c:ext>
          </c:extLst>
        </c:ser>
        <c:ser>
          <c:idx val="8"/>
          <c:order val="8"/>
          <c:tx>
            <c:strRef>
              <c:f>'Analisis INT'!$C$11</c:f>
              <c:strCache>
                <c:ptCount val="1"/>
                <c:pt idx="0">
                  <c:v>Estudiantes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'Analisis INT'!$G$11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INT'!$K$11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C87-4FC9-9588-9C0D2091B418}"/>
            </c:ext>
          </c:extLst>
        </c:ser>
        <c:ser>
          <c:idx val="9"/>
          <c:order val="9"/>
          <c:tx>
            <c:strRef>
              <c:f>'Analisis INT'!$C$20</c:f>
              <c:strCache>
                <c:ptCount val="1"/>
                <c:pt idx="0">
                  <c:v>Sindicato Administrativo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'Analisis INT'!$G$20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INT'!$K$20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C87-4FC9-9588-9C0D2091B418}"/>
            </c:ext>
          </c:extLst>
        </c:ser>
        <c:ser>
          <c:idx val="10"/>
          <c:order val="10"/>
          <c:tx>
            <c:strRef>
              <c:f>'Analisis INT'!$C$21</c:f>
              <c:strCache>
                <c:ptCount val="1"/>
                <c:pt idx="0">
                  <c:v>Proveedores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'Analisis INT'!$G$21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INT'!$K$21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EC87-4FC9-9588-9C0D2091B418}"/>
            </c:ext>
          </c:extLst>
        </c:ser>
        <c:ser>
          <c:idx val="11"/>
          <c:order val="11"/>
          <c:tx>
            <c:strRef>
              <c:f>'Analisis INT'!$C$22</c:f>
              <c:strCache>
                <c:ptCount val="1"/>
                <c:pt idx="0">
                  <c:v>Otro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'Analisis INT'!$G$22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INT'!$K$22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EC87-4FC9-9588-9C0D2091B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0782352"/>
        <c:axId val="1020782768"/>
      </c:scatterChart>
      <c:valAx>
        <c:axId val="1020782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IMPORTANCIA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20782768"/>
        <c:crosses val="autoZero"/>
        <c:crossBetween val="midCat"/>
      </c:valAx>
      <c:valAx>
        <c:axId val="102078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INFLUENCIA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207823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519818356038833"/>
          <c:y val="0.11140373263618727"/>
          <c:w val="0.27363779527559057"/>
          <c:h val="0.739328022593667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06715827188271E-2"/>
          <c:y val="2.8589993502274202E-2"/>
          <c:w val="0.58107669874599011"/>
          <c:h val="0.8560018009444725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'Analisis BU'!$C$12</c:f>
              <c:strCache>
                <c:ptCount val="1"/>
                <c:pt idx="0">
                  <c:v>Sociedad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'Analisis BU'!$G$12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BU'!$K$12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3A-4E29-BDFC-8FD46C104146}"/>
            </c:ext>
          </c:extLst>
        </c:ser>
        <c:ser>
          <c:idx val="1"/>
          <c:order val="1"/>
          <c:tx>
            <c:strRef>
              <c:f>'Analisis BU'!$C$13</c:f>
              <c:strCache>
                <c:ptCount val="1"/>
                <c:pt idx="0">
                  <c:v>Cuerpos colegiados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'Analisis BU'!$G$13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BU'!$K$13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83A-4E29-BDFC-8FD46C104146}"/>
            </c:ext>
          </c:extLst>
        </c:ser>
        <c:ser>
          <c:idx val="2"/>
          <c:order val="2"/>
          <c:tx>
            <c:strRef>
              <c:f>'Analisis BU'!$C$14</c:f>
              <c:strCache>
                <c:ptCount val="1"/>
                <c:pt idx="0">
                  <c:v>Gobierno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'Analisis BU'!$G$14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BU'!$K$14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83A-4E29-BDFC-8FD46C104146}"/>
            </c:ext>
          </c:extLst>
        </c:ser>
        <c:ser>
          <c:idx val="3"/>
          <c:order val="3"/>
          <c:tx>
            <c:strRef>
              <c:f>'Analisis BU'!$C$15</c:f>
              <c:strCache>
                <c:ptCount val="1"/>
                <c:pt idx="0">
                  <c:v>Sector Productivo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'Analisis BU'!$G$15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BU'!$K$15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83A-4E29-BDFC-8FD46C104146}"/>
            </c:ext>
          </c:extLst>
        </c:ser>
        <c:ser>
          <c:idx val="4"/>
          <c:order val="4"/>
          <c:tx>
            <c:strRef>
              <c:f>'Analisis BU'!$C$16</c:f>
              <c:strCache>
                <c:ptCount val="1"/>
                <c:pt idx="0">
                  <c:v>Personal Administrativo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'Analisis BU'!$G$16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BU'!$K$16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83A-4E29-BDFC-8FD46C104146}"/>
            </c:ext>
          </c:extLst>
        </c:ser>
        <c:ser>
          <c:idx val="5"/>
          <c:order val="5"/>
          <c:tx>
            <c:strRef>
              <c:f>'Analisis BU'!$C$17</c:f>
              <c:strCache>
                <c:ptCount val="1"/>
                <c:pt idx="0">
                  <c:v>Personal Docente e Investigador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'Analisis BU'!$G$17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BU'!$K$17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83A-4E29-BDFC-8FD46C104146}"/>
            </c:ext>
          </c:extLst>
        </c:ser>
        <c:ser>
          <c:idx val="6"/>
          <c:order val="6"/>
          <c:tx>
            <c:strRef>
              <c:f>'Analisis BU'!$C$18</c:f>
              <c:strCache>
                <c:ptCount val="1"/>
                <c:pt idx="0">
                  <c:v>Egresados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'Analisis BU'!$G$18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BU'!$K$18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83A-4E29-BDFC-8FD46C104146}"/>
            </c:ext>
          </c:extLst>
        </c:ser>
        <c:ser>
          <c:idx val="7"/>
          <c:order val="7"/>
          <c:tx>
            <c:strRef>
              <c:f>'Analisis BU'!$C$19</c:f>
              <c:strCache>
                <c:ptCount val="1"/>
                <c:pt idx="0">
                  <c:v>Sindicato Docentes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'Analisis BU'!$G$19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BU'!$K$19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83A-4E29-BDFC-8FD46C104146}"/>
            </c:ext>
          </c:extLst>
        </c:ser>
        <c:ser>
          <c:idx val="8"/>
          <c:order val="8"/>
          <c:tx>
            <c:strRef>
              <c:f>'Analisis BU'!$C$11</c:f>
              <c:strCache>
                <c:ptCount val="1"/>
                <c:pt idx="0">
                  <c:v>Estudiantes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'Analisis BU'!$G$11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BU'!$K$11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83A-4E29-BDFC-8FD46C104146}"/>
            </c:ext>
          </c:extLst>
        </c:ser>
        <c:ser>
          <c:idx val="9"/>
          <c:order val="9"/>
          <c:tx>
            <c:strRef>
              <c:f>'Analisis BU'!$C$20</c:f>
              <c:strCache>
                <c:ptCount val="1"/>
                <c:pt idx="0">
                  <c:v>Sindicato Administrativo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'Analisis BU'!$G$20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BU'!$K$20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83A-4E29-BDFC-8FD46C104146}"/>
            </c:ext>
          </c:extLst>
        </c:ser>
        <c:ser>
          <c:idx val="10"/>
          <c:order val="10"/>
          <c:tx>
            <c:strRef>
              <c:f>'Analisis BU'!$C$21</c:f>
              <c:strCache>
                <c:ptCount val="1"/>
                <c:pt idx="0">
                  <c:v>Proveedores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'Analisis BU'!$G$21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BU'!$K$21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483A-4E29-BDFC-8FD46C104146}"/>
            </c:ext>
          </c:extLst>
        </c:ser>
        <c:ser>
          <c:idx val="11"/>
          <c:order val="11"/>
          <c:tx>
            <c:strRef>
              <c:f>'Analisis BU'!$C$22</c:f>
              <c:strCache>
                <c:ptCount val="1"/>
                <c:pt idx="0">
                  <c:v>Otro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'Analisis BU'!$G$22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BU'!$K$22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483A-4E29-BDFC-8FD46C104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0782352"/>
        <c:axId val="1020782768"/>
      </c:scatterChart>
      <c:valAx>
        <c:axId val="1020782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IMPORTANCIA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20782768"/>
        <c:crosses val="autoZero"/>
        <c:crossBetween val="midCat"/>
      </c:valAx>
      <c:valAx>
        <c:axId val="102078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INFLUENCIA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207823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519818356038833"/>
          <c:y val="0.11140373263618727"/>
          <c:w val="0.27363779527559057"/>
          <c:h val="0.739328022593667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06715827188271E-2"/>
          <c:y val="2.8589993502274202E-2"/>
          <c:w val="0.58107669874599011"/>
          <c:h val="0.8560018009444725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'Analisis GB'!$C$12</c:f>
              <c:strCache>
                <c:ptCount val="1"/>
                <c:pt idx="0">
                  <c:v>Sociedad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'Analisis GB'!$G$12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GB'!$K$12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D3-48D2-81D1-C0E0DF9CB2A7}"/>
            </c:ext>
          </c:extLst>
        </c:ser>
        <c:ser>
          <c:idx val="1"/>
          <c:order val="1"/>
          <c:tx>
            <c:strRef>
              <c:f>'Analisis GB'!$C$13</c:f>
              <c:strCache>
                <c:ptCount val="1"/>
                <c:pt idx="0">
                  <c:v>Cuerpos colegiados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'Analisis GB'!$G$13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GB'!$K$13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D3-48D2-81D1-C0E0DF9CB2A7}"/>
            </c:ext>
          </c:extLst>
        </c:ser>
        <c:ser>
          <c:idx val="2"/>
          <c:order val="2"/>
          <c:tx>
            <c:strRef>
              <c:f>'Analisis GB'!$C$14</c:f>
              <c:strCache>
                <c:ptCount val="1"/>
                <c:pt idx="0">
                  <c:v>Gobierno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'Analisis GB'!$G$14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GB'!$K$14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DD3-48D2-81D1-C0E0DF9CB2A7}"/>
            </c:ext>
          </c:extLst>
        </c:ser>
        <c:ser>
          <c:idx val="3"/>
          <c:order val="3"/>
          <c:tx>
            <c:strRef>
              <c:f>'Analisis GB'!$C$15</c:f>
              <c:strCache>
                <c:ptCount val="1"/>
                <c:pt idx="0">
                  <c:v>Sector Productivo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'Analisis GB'!$G$15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GB'!$K$15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DD3-48D2-81D1-C0E0DF9CB2A7}"/>
            </c:ext>
          </c:extLst>
        </c:ser>
        <c:ser>
          <c:idx val="4"/>
          <c:order val="4"/>
          <c:tx>
            <c:strRef>
              <c:f>'Analisis GB'!$C$16</c:f>
              <c:strCache>
                <c:ptCount val="1"/>
                <c:pt idx="0">
                  <c:v>Personal Administrativo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'Analisis GB'!$G$16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GB'!$K$16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DD3-48D2-81D1-C0E0DF9CB2A7}"/>
            </c:ext>
          </c:extLst>
        </c:ser>
        <c:ser>
          <c:idx val="5"/>
          <c:order val="5"/>
          <c:tx>
            <c:strRef>
              <c:f>'Analisis GB'!$C$17</c:f>
              <c:strCache>
                <c:ptCount val="1"/>
                <c:pt idx="0">
                  <c:v>Personal Docente e Investigador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'Analisis GB'!$G$17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GB'!$K$17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DD3-48D2-81D1-C0E0DF9CB2A7}"/>
            </c:ext>
          </c:extLst>
        </c:ser>
        <c:ser>
          <c:idx val="6"/>
          <c:order val="6"/>
          <c:tx>
            <c:strRef>
              <c:f>'Analisis GB'!$C$18</c:f>
              <c:strCache>
                <c:ptCount val="1"/>
                <c:pt idx="0">
                  <c:v>Egresados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'Analisis GB'!$G$18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GB'!$K$18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DD3-48D2-81D1-C0E0DF9CB2A7}"/>
            </c:ext>
          </c:extLst>
        </c:ser>
        <c:ser>
          <c:idx val="7"/>
          <c:order val="7"/>
          <c:tx>
            <c:strRef>
              <c:f>'Analisis GB'!$C$19</c:f>
              <c:strCache>
                <c:ptCount val="1"/>
                <c:pt idx="0">
                  <c:v>Sindicato Docentes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'Analisis GB'!$G$19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GB'!$K$19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DD3-48D2-81D1-C0E0DF9CB2A7}"/>
            </c:ext>
          </c:extLst>
        </c:ser>
        <c:ser>
          <c:idx val="8"/>
          <c:order val="8"/>
          <c:tx>
            <c:strRef>
              <c:f>'Analisis GB'!$C$11</c:f>
              <c:strCache>
                <c:ptCount val="1"/>
                <c:pt idx="0">
                  <c:v>Estudiantes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'Analisis GB'!$G$11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GB'!$K$11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DD3-48D2-81D1-C0E0DF9CB2A7}"/>
            </c:ext>
          </c:extLst>
        </c:ser>
        <c:ser>
          <c:idx val="9"/>
          <c:order val="9"/>
          <c:tx>
            <c:strRef>
              <c:f>'Analisis GB'!$C$20</c:f>
              <c:strCache>
                <c:ptCount val="1"/>
                <c:pt idx="0">
                  <c:v>Sindicato Administrativo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'Analisis GB'!$G$20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GB'!$K$20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DD3-48D2-81D1-C0E0DF9CB2A7}"/>
            </c:ext>
          </c:extLst>
        </c:ser>
        <c:ser>
          <c:idx val="10"/>
          <c:order val="10"/>
          <c:tx>
            <c:strRef>
              <c:f>'Analisis GB'!$C$21</c:f>
              <c:strCache>
                <c:ptCount val="1"/>
                <c:pt idx="0">
                  <c:v>Proveedores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'Analisis GB'!$G$21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GB'!$K$21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4DD3-48D2-81D1-C0E0DF9CB2A7}"/>
            </c:ext>
          </c:extLst>
        </c:ser>
        <c:ser>
          <c:idx val="11"/>
          <c:order val="11"/>
          <c:tx>
            <c:strRef>
              <c:f>'Analisis GB'!$C$22</c:f>
              <c:strCache>
                <c:ptCount val="1"/>
                <c:pt idx="0">
                  <c:v>Otro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'Analisis GB'!$G$22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GB'!$K$22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4DD3-48D2-81D1-C0E0DF9CB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0782352"/>
        <c:axId val="1020782768"/>
      </c:scatterChart>
      <c:valAx>
        <c:axId val="1020782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IMPORTANCIA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20782768"/>
        <c:crosses val="autoZero"/>
        <c:crossBetween val="midCat"/>
      </c:valAx>
      <c:valAx>
        <c:axId val="102078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INFLUENCIA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207823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519818356038833"/>
          <c:y val="0.11140373263618727"/>
          <c:w val="0.27363779527559057"/>
          <c:h val="0.739328022593667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06715827188271E-2"/>
          <c:y val="2.8589993502274202E-2"/>
          <c:w val="0.58107669874599011"/>
          <c:h val="0.8560018009444725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'Analisis GI'!$C$12</c:f>
              <c:strCache>
                <c:ptCount val="1"/>
                <c:pt idx="0">
                  <c:v>Sociedad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'Analisis GI'!$G$12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GI'!$K$12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6C-40F6-8B60-5C39483B90A3}"/>
            </c:ext>
          </c:extLst>
        </c:ser>
        <c:ser>
          <c:idx val="1"/>
          <c:order val="1"/>
          <c:tx>
            <c:strRef>
              <c:f>'Analisis GI'!$C$13</c:f>
              <c:strCache>
                <c:ptCount val="1"/>
                <c:pt idx="0">
                  <c:v>Cuerpos colegiados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'Analisis GI'!$G$13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GI'!$K$13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6C-40F6-8B60-5C39483B90A3}"/>
            </c:ext>
          </c:extLst>
        </c:ser>
        <c:ser>
          <c:idx val="2"/>
          <c:order val="2"/>
          <c:tx>
            <c:strRef>
              <c:f>'Analisis GI'!$C$14</c:f>
              <c:strCache>
                <c:ptCount val="1"/>
                <c:pt idx="0">
                  <c:v>Gobierno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'Analisis GI'!$G$14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GI'!$K$14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D6C-40F6-8B60-5C39483B90A3}"/>
            </c:ext>
          </c:extLst>
        </c:ser>
        <c:ser>
          <c:idx val="3"/>
          <c:order val="3"/>
          <c:tx>
            <c:strRef>
              <c:f>'Analisis GI'!$C$15</c:f>
              <c:strCache>
                <c:ptCount val="1"/>
                <c:pt idx="0">
                  <c:v>Sector Productivo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'Analisis GI'!$G$15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GI'!$K$15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D6C-40F6-8B60-5C39483B90A3}"/>
            </c:ext>
          </c:extLst>
        </c:ser>
        <c:ser>
          <c:idx val="4"/>
          <c:order val="4"/>
          <c:tx>
            <c:strRef>
              <c:f>'Analisis GI'!$C$16</c:f>
              <c:strCache>
                <c:ptCount val="1"/>
                <c:pt idx="0">
                  <c:v>Personal Administrativo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'Analisis GI'!$G$16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GI'!$K$16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D6C-40F6-8B60-5C39483B90A3}"/>
            </c:ext>
          </c:extLst>
        </c:ser>
        <c:ser>
          <c:idx val="5"/>
          <c:order val="5"/>
          <c:tx>
            <c:strRef>
              <c:f>'Analisis GI'!$C$17</c:f>
              <c:strCache>
                <c:ptCount val="1"/>
                <c:pt idx="0">
                  <c:v>Personal Docente e Investigador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'Analisis GI'!$G$17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GI'!$K$17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D6C-40F6-8B60-5C39483B90A3}"/>
            </c:ext>
          </c:extLst>
        </c:ser>
        <c:ser>
          <c:idx val="6"/>
          <c:order val="6"/>
          <c:tx>
            <c:strRef>
              <c:f>'Analisis GI'!$C$18</c:f>
              <c:strCache>
                <c:ptCount val="1"/>
                <c:pt idx="0">
                  <c:v>Egresados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'Analisis GI'!$G$18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GI'!$K$18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D6C-40F6-8B60-5C39483B90A3}"/>
            </c:ext>
          </c:extLst>
        </c:ser>
        <c:ser>
          <c:idx val="7"/>
          <c:order val="7"/>
          <c:tx>
            <c:strRef>
              <c:f>'Analisis GI'!$C$19</c:f>
              <c:strCache>
                <c:ptCount val="1"/>
                <c:pt idx="0">
                  <c:v>Sindicato Docentes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'Analisis GI'!$G$19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GI'!$K$19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D6C-40F6-8B60-5C39483B90A3}"/>
            </c:ext>
          </c:extLst>
        </c:ser>
        <c:ser>
          <c:idx val="8"/>
          <c:order val="8"/>
          <c:tx>
            <c:strRef>
              <c:f>'Analisis GI'!$C$11</c:f>
              <c:strCache>
                <c:ptCount val="1"/>
                <c:pt idx="0">
                  <c:v>Estudiantes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'Analisis GI'!$G$11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GI'!$K$11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D6C-40F6-8B60-5C39483B90A3}"/>
            </c:ext>
          </c:extLst>
        </c:ser>
        <c:ser>
          <c:idx val="9"/>
          <c:order val="9"/>
          <c:tx>
            <c:strRef>
              <c:f>'Analisis GI'!$C$20</c:f>
              <c:strCache>
                <c:ptCount val="1"/>
                <c:pt idx="0">
                  <c:v>Sindicato Administrativo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'Analisis GI'!$G$20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GI'!$K$20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D6C-40F6-8B60-5C39483B90A3}"/>
            </c:ext>
          </c:extLst>
        </c:ser>
        <c:ser>
          <c:idx val="10"/>
          <c:order val="10"/>
          <c:tx>
            <c:strRef>
              <c:f>'Analisis GI'!$C$21</c:f>
              <c:strCache>
                <c:ptCount val="1"/>
                <c:pt idx="0">
                  <c:v>Proveedores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'Analisis GI'!$G$21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GI'!$K$21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3D6C-40F6-8B60-5C39483B90A3}"/>
            </c:ext>
          </c:extLst>
        </c:ser>
        <c:ser>
          <c:idx val="11"/>
          <c:order val="11"/>
          <c:tx>
            <c:strRef>
              <c:f>'Analisis GI'!$C$22</c:f>
              <c:strCache>
                <c:ptCount val="1"/>
                <c:pt idx="0">
                  <c:v>Otro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'Analisis GI'!$G$22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'Analisis GI'!$K$22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3D6C-40F6-8B60-5C39483B9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0782352"/>
        <c:axId val="1020782768"/>
      </c:scatterChart>
      <c:valAx>
        <c:axId val="1020782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IMPORTANCIA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20782768"/>
        <c:crosses val="autoZero"/>
        <c:crossBetween val="midCat"/>
      </c:valAx>
      <c:valAx>
        <c:axId val="102078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INFLUENCIA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207823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519818356038833"/>
          <c:y val="0.11140373263618727"/>
          <c:w val="0.27363779527559057"/>
          <c:h val="0.739328022593667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209552</xdr:colOff>
      <xdr:row>1</xdr:row>
      <xdr:rowOff>85725</xdr:rowOff>
    </xdr:from>
    <xdr:to>
      <xdr:col>2</xdr:col>
      <xdr:colOff>987642</xdr:colOff>
      <xdr:row>3</xdr:row>
      <xdr:rowOff>190500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7" y="161925"/>
          <a:ext cx="77809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95250</xdr:colOff>
      <xdr:row>22</xdr:row>
      <xdr:rowOff>57150</xdr:rowOff>
    </xdr:from>
    <xdr:to>
      <xdr:col>10</xdr:col>
      <xdr:colOff>876300</xdr:colOff>
      <xdr:row>22</xdr:row>
      <xdr:rowOff>4371975</xdr:rowOff>
    </xdr:to>
    <xdr:grpSp>
      <xdr:nvGrpSpPr>
        <xdr:cNvPr id="3" name="Grupo 2"/>
        <xdr:cNvGrpSpPr/>
      </xdr:nvGrpSpPr>
      <xdr:grpSpPr>
        <a:xfrm>
          <a:off x="161925" y="4857750"/>
          <a:ext cx="7486650" cy="4314825"/>
          <a:chOff x="5838825" y="11325225"/>
          <a:chExt cx="7162800" cy="4191000"/>
        </a:xfrm>
      </xdr:grpSpPr>
      <xdr:grpSp>
        <xdr:nvGrpSpPr>
          <xdr:cNvPr id="4" name="Grupo 3"/>
          <xdr:cNvGrpSpPr/>
        </xdr:nvGrpSpPr>
        <xdr:grpSpPr>
          <a:xfrm>
            <a:off x="5838825" y="11325225"/>
            <a:ext cx="7162800" cy="4191000"/>
            <a:chOff x="5838825" y="11325225"/>
            <a:chExt cx="7162800" cy="4191000"/>
          </a:xfrm>
        </xdr:grpSpPr>
        <xdr:grpSp>
          <xdr:nvGrpSpPr>
            <xdr:cNvPr id="6" name="Grupo 5"/>
            <xdr:cNvGrpSpPr/>
          </xdr:nvGrpSpPr>
          <xdr:grpSpPr>
            <a:xfrm>
              <a:off x="5838825" y="11325225"/>
              <a:ext cx="7162800" cy="4191000"/>
              <a:chOff x="209550" y="11210925"/>
              <a:chExt cx="7162800" cy="4191000"/>
            </a:xfrm>
          </xdr:grpSpPr>
          <xdr:graphicFrame macro="">
            <xdr:nvGraphicFramePr>
              <xdr:cNvPr id="8" name="Gráfico 7"/>
              <xdr:cNvGraphicFramePr>
                <a:graphicFrameLocks/>
              </xdr:cNvGraphicFramePr>
            </xdr:nvGraphicFramePr>
            <xdr:xfrm>
              <a:off x="209550" y="11210925"/>
              <a:ext cx="7162800" cy="419100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  <xdr:sp macro="" textlink="">
            <xdr:nvSpPr>
              <xdr:cNvPr id="9" name="CuadroTexto 16"/>
              <xdr:cNvSpPr txBox="1"/>
            </xdr:nvSpPr>
            <xdr:spPr>
              <a:xfrm>
                <a:off x="2990850" y="11363324"/>
                <a:ext cx="1238249" cy="285751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s-CO" sz="1000" b="1">
                    <a:solidFill>
                      <a:srgbClr val="FF0000"/>
                    </a:solidFill>
                  </a:rPr>
                  <a:t>Grupos Principales </a:t>
                </a:r>
              </a:p>
            </xdr:txBody>
          </xdr:sp>
        </xdr:grpSp>
        <xdr:sp macro="" textlink="">
          <xdr:nvSpPr>
            <xdr:cNvPr id="7" name="CuadroTexto 16"/>
            <xdr:cNvSpPr txBox="1"/>
          </xdr:nvSpPr>
          <xdr:spPr>
            <a:xfrm>
              <a:off x="9763124" y="14563725"/>
              <a:ext cx="971549" cy="39584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CO" sz="1000" b="1"/>
                <a:t>Mantener</a:t>
              </a:r>
            </a:p>
            <a:p>
              <a:pPr algn="ctr"/>
              <a:r>
                <a:rPr lang="es-CO" sz="1000" b="1"/>
                <a:t>informados</a:t>
              </a:r>
            </a:p>
          </xdr:txBody>
        </xdr:sp>
      </xdr:grpSp>
      <xdr:sp macro="" textlink="">
        <xdr:nvSpPr>
          <xdr:cNvPr id="5" name="CuadroTexto 16"/>
          <xdr:cNvSpPr txBox="1"/>
        </xdr:nvSpPr>
        <xdr:spPr>
          <a:xfrm>
            <a:off x="6467476" y="13354050"/>
            <a:ext cx="1028700" cy="359810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100" b="1"/>
              <a:t>Monitorearlos</a:t>
            </a:r>
          </a:p>
        </xdr:txBody>
      </xdr:sp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0.38413</cdr:x>
      <cdr:y>0.03119</cdr:y>
    </cdr:from>
    <cdr:to>
      <cdr:x>0.3873</cdr:x>
      <cdr:y>0.88499</cdr:y>
    </cdr:to>
    <cdr:cxnSp macro="">
      <cdr:nvCxnSpPr>
        <cdr:cNvPr id="3" name="Conector recto 2"/>
        <cdr:cNvCxnSpPr/>
      </cdr:nvCxnSpPr>
      <cdr:spPr>
        <a:xfrm xmlns:a="http://schemas.openxmlformats.org/drawingml/2006/main">
          <a:off x="2305050" y="152400"/>
          <a:ext cx="19050" cy="41719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0.09555</cdr:x>
      <cdr:y>0.45492</cdr:y>
    </cdr:from>
    <cdr:to>
      <cdr:x>0.67778</cdr:x>
      <cdr:y>0.45809</cdr:y>
    </cdr:to>
    <cdr:cxnSp macro="">
      <cdr:nvCxnSpPr>
        <cdr:cNvPr id="5" name="Conector recto 4"/>
        <cdr:cNvCxnSpPr/>
      </cdr:nvCxnSpPr>
      <cdr:spPr>
        <a:xfrm xmlns:a="http://schemas.openxmlformats.org/drawingml/2006/main">
          <a:off x="573372" y="2222888"/>
          <a:ext cx="3493803" cy="1548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0.13333</cdr:x>
      <cdr:y>0.08882</cdr:y>
    </cdr:from>
    <cdr:to>
      <cdr:x>0.33333</cdr:x>
      <cdr:y>0.15461</cdr:y>
    </cdr:to>
    <cdr:sp macro="" textlink="">
      <cdr:nvSpPr>
        <cdr:cNvPr id="6" name="CuadroTexto 5"/>
        <cdr:cNvSpPr txBox="1"/>
      </cdr:nvSpPr>
      <cdr:spPr>
        <a:xfrm xmlns:a="http://schemas.openxmlformats.org/drawingml/2006/main">
          <a:off x="609600" y="257175"/>
          <a:ext cx="91440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0.09444</cdr:x>
      <cdr:y>0.03399</cdr:y>
    </cdr:from>
    <cdr:to>
      <cdr:x>0.23175</cdr:x>
      <cdr:y>0.11306</cdr:y>
    </cdr:to>
    <cdr:sp macro="" textlink="">
      <cdr:nvSpPr>
        <cdr:cNvPr id="9" name="CuadroTexto 17"/>
        <cdr:cNvSpPr txBox="1"/>
      </cdr:nvSpPr>
      <cdr:spPr>
        <a:xfrm xmlns:a="http://schemas.openxmlformats.org/drawingml/2006/main">
          <a:off x="566711" y="166086"/>
          <a:ext cx="823939" cy="38636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050" b="1"/>
            <a:t>Mantener</a:t>
          </a:r>
        </a:p>
        <a:p xmlns:a="http://schemas.openxmlformats.org/drawingml/2006/main">
          <a:pPr algn="ctr"/>
          <a:r>
            <a:rPr lang="es-CO" sz="1050" b="1"/>
            <a:t>satisfechos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209552</xdr:colOff>
      <xdr:row>1</xdr:row>
      <xdr:rowOff>85725</xdr:rowOff>
    </xdr:from>
    <xdr:to>
      <xdr:col>2</xdr:col>
      <xdr:colOff>987642</xdr:colOff>
      <xdr:row>3</xdr:row>
      <xdr:rowOff>190500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7" y="161925"/>
          <a:ext cx="77809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95250</xdr:colOff>
      <xdr:row>22</xdr:row>
      <xdr:rowOff>57150</xdr:rowOff>
    </xdr:from>
    <xdr:to>
      <xdr:col>10</xdr:col>
      <xdr:colOff>876300</xdr:colOff>
      <xdr:row>22</xdr:row>
      <xdr:rowOff>4371975</xdr:rowOff>
    </xdr:to>
    <xdr:grpSp>
      <xdr:nvGrpSpPr>
        <xdr:cNvPr id="3" name="Grupo 2"/>
        <xdr:cNvGrpSpPr/>
      </xdr:nvGrpSpPr>
      <xdr:grpSpPr>
        <a:xfrm>
          <a:off x="161925" y="4857750"/>
          <a:ext cx="7486650" cy="4314825"/>
          <a:chOff x="5838825" y="11325225"/>
          <a:chExt cx="7162800" cy="4191000"/>
        </a:xfrm>
      </xdr:grpSpPr>
      <xdr:grpSp>
        <xdr:nvGrpSpPr>
          <xdr:cNvPr id="4" name="Grupo 3"/>
          <xdr:cNvGrpSpPr/>
        </xdr:nvGrpSpPr>
        <xdr:grpSpPr>
          <a:xfrm>
            <a:off x="5838825" y="11325225"/>
            <a:ext cx="7162800" cy="4191000"/>
            <a:chOff x="5838825" y="11325225"/>
            <a:chExt cx="7162800" cy="4191000"/>
          </a:xfrm>
        </xdr:grpSpPr>
        <xdr:grpSp>
          <xdr:nvGrpSpPr>
            <xdr:cNvPr id="6" name="Grupo 5"/>
            <xdr:cNvGrpSpPr/>
          </xdr:nvGrpSpPr>
          <xdr:grpSpPr>
            <a:xfrm>
              <a:off x="5838825" y="11325225"/>
              <a:ext cx="7162800" cy="4191000"/>
              <a:chOff x="209550" y="11210925"/>
              <a:chExt cx="7162800" cy="4191000"/>
            </a:xfrm>
          </xdr:grpSpPr>
          <xdr:graphicFrame macro="">
            <xdr:nvGraphicFramePr>
              <xdr:cNvPr id="8" name="Gráfico 7"/>
              <xdr:cNvGraphicFramePr>
                <a:graphicFrameLocks/>
              </xdr:cNvGraphicFramePr>
            </xdr:nvGraphicFramePr>
            <xdr:xfrm>
              <a:off x="209550" y="11210925"/>
              <a:ext cx="7162800" cy="419100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  <xdr:sp macro="" textlink="">
            <xdr:nvSpPr>
              <xdr:cNvPr id="9" name="CuadroTexto 16"/>
              <xdr:cNvSpPr txBox="1"/>
            </xdr:nvSpPr>
            <xdr:spPr>
              <a:xfrm>
                <a:off x="2990850" y="11363324"/>
                <a:ext cx="1238249" cy="285751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s-CO" sz="1000" b="1">
                    <a:solidFill>
                      <a:srgbClr val="FF0000"/>
                    </a:solidFill>
                  </a:rPr>
                  <a:t>Grupos Principales </a:t>
                </a:r>
              </a:p>
            </xdr:txBody>
          </xdr:sp>
        </xdr:grpSp>
        <xdr:sp macro="" textlink="">
          <xdr:nvSpPr>
            <xdr:cNvPr id="7" name="CuadroTexto 16"/>
            <xdr:cNvSpPr txBox="1"/>
          </xdr:nvSpPr>
          <xdr:spPr>
            <a:xfrm>
              <a:off x="9763124" y="14563725"/>
              <a:ext cx="971549" cy="39584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CO" sz="1000" b="1"/>
                <a:t>Mantener</a:t>
              </a:r>
            </a:p>
            <a:p>
              <a:pPr algn="ctr"/>
              <a:r>
                <a:rPr lang="es-CO" sz="1000" b="1"/>
                <a:t>informados</a:t>
              </a:r>
            </a:p>
          </xdr:txBody>
        </xdr:sp>
      </xdr:grpSp>
      <xdr:sp macro="" textlink="">
        <xdr:nvSpPr>
          <xdr:cNvPr id="5" name="CuadroTexto 16"/>
          <xdr:cNvSpPr txBox="1"/>
        </xdr:nvSpPr>
        <xdr:spPr>
          <a:xfrm>
            <a:off x="6467476" y="13354050"/>
            <a:ext cx="1028700" cy="359810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100" b="1"/>
              <a:t>Monitorearlos</a:t>
            </a:r>
          </a:p>
        </xdr:txBody>
      </xdr:sp>
    </xdr:grp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0.38413</cdr:x>
      <cdr:y>0.03119</cdr:y>
    </cdr:from>
    <cdr:to>
      <cdr:x>0.3873</cdr:x>
      <cdr:y>0.88499</cdr:y>
    </cdr:to>
    <cdr:cxnSp macro="">
      <cdr:nvCxnSpPr>
        <cdr:cNvPr id="3" name="Conector recto 2"/>
        <cdr:cNvCxnSpPr/>
      </cdr:nvCxnSpPr>
      <cdr:spPr>
        <a:xfrm xmlns:a="http://schemas.openxmlformats.org/drawingml/2006/main">
          <a:off x="2305050" y="152400"/>
          <a:ext cx="19050" cy="41719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0.09555</cdr:x>
      <cdr:y>0.45492</cdr:y>
    </cdr:from>
    <cdr:to>
      <cdr:x>0.67778</cdr:x>
      <cdr:y>0.45809</cdr:y>
    </cdr:to>
    <cdr:cxnSp macro="">
      <cdr:nvCxnSpPr>
        <cdr:cNvPr id="5" name="Conector recto 4"/>
        <cdr:cNvCxnSpPr/>
      </cdr:nvCxnSpPr>
      <cdr:spPr>
        <a:xfrm xmlns:a="http://schemas.openxmlformats.org/drawingml/2006/main">
          <a:off x="573372" y="2222888"/>
          <a:ext cx="3493803" cy="1548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0.13333</cdr:x>
      <cdr:y>0.08882</cdr:y>
    </cdr:from>
    <cdr:to>
      <cdr:x>0.33333</cdr:x>
      <cdr:y>0.15461</cdr:y>
    </cdr:to>
    <cdr:sp macro="" textlink="">
      <cdr:nvSpPr>
        <cdr:cNvPr id="6" name="CuadroTexto 5"/>
        <cdr:cNvSpPr txBox="1"/>
      </cdr:nvSpPr>
      <cdr:spPr>
        <a:xfrm xmlns:a="http://schemas.openxmlformats.org/drawingml/2006/main">
          <a:off x="609600" y="257175"/>
          <a:ext cx="91440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0.09444</cdr:x>
      <cdr:y>0.03399</cdr:y>
    </cdr:from>
    <cdr:to>
      <cdr:x>0.23175</cdr:x>
      <cdr:y>0.11306</cdr:y>
    </cdr:to>
    <cdr:sp macro="" textlink="">
      <cdr:nvSpPr>
        <cdr:cNvPr id="9" name="CuadroTexto 17"/>
        <cdr:cNvSpPr txBox="1"/>
      </cdr:nvSpPr>
      <cdr:spPr>
        <a:xfrm xmlns:a="http://schemas.openxmlformats.org/drawingml/2006/main">
          <a:off x="566711" y="166086"/>
          <a:ext cx="823939" cy="38636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050" b="1"/>
            <a:t>Mantener</a:t>
          </a:r>
        </a:p>
        <a:p xmlns:a="http://schemas.openxmlformats.org/drawingml/2006/main">
          <a:pPr algn="ctr"/>
          <a:r>
            <a:rPr lang="es-CO" sz="1050" b="1"/>
            <a:t>satisfechos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209552</xdr:colOff>
      <xdr:row>1</xdr:row>
      <xdr:rowOff>85725</xdr:rowOff>
    </xdr:from>
    <xdr:to>
      <xdr:col>2</xdr:col>
      <xdr:colOff>987642</xdr:colOff>
      <xdr:row>3</xdr:row>
      <xdr:rowOff>190500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7" y="161925"/>
          <a:ext cx="77809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95250</xdr:colOff>
      <xdr:row>22</xdr:row>
      <xdr:rowOff>57150</xdr:rowOff>
    </xdr:from>
    <xdr:to>
      <xdr:col>10</xdr:col>
      <xdr:colOff>876300</xdr:colOff>
      <xdr:row>22</xdr:row>
      <xdr:rowOff>4371975</xdr:rowOff>
    </xdr:to>
    <xdr:grpSp>
      <xdr:nvGrpSpPr>
        <xdr:cNvPr id="3" name="Grupo 2"/>
        <xdr:cNvGrpSpPr/>
      </xdr:nvGrpSpPr>
      <xdr:grpSpPr>
        <a:xfrm>
          <a:off x="161925" y="4857750"/>
          <a:ext cx="7486650" cy="4314825"/>
          <a:chOff x="5838825" y="11325225"/>
          <a:chExt cx="7162800" cy="4191000"/>
        </a:xfrm>
      </xdr:grpSpPr>
      <xdr:grpSp>
        <xdr:nvGrpSpPr>
          <xdr:cNvPr id="4" name="Grupo 3"/>
          <xdr:cNvGrpSpPr/>
        </xdr:nvGrpSpPr>
        <xdr:grpSpPr>
          <a:xfrm>
            <a:off x="5838825" y="11325225"/>
            <a:ext cx="7162800" cy="4191000"/>
            <a:chOff x="5838825" y="11325225"/>
            <a:chExt cx="7162800" cy="4191000"/>
          </a:xfrm>
        </xdr:grpSpPr>
        <xdr:grpSp>
          <xdr:nvGrpSpPr>
            <xdr:cNvPr id="6" name="Grupo 5"/>
            <xdr:cNvGrpSpPr/>
          </xdr:nvGrpSpPr>
          <xdr:grpSpPr>
            <a:xfrm>
              <a:off x="5838825" y="11325225"/>
              <a:ext cx="7162800" cy="4191000"/>
              <a:chOff x="209550" y="11210925"/>
              <a:chExt cx="7162800" cy="4191000"/>
            </a:xfrm>
          </xdr:grpSpPr>
          <xdr:graphicFrame macro="">
            <xdr:nvGraphicFramePr>
              <xdr:cNvPr id="8" name="Gráfico 7"/>
              <xdr:cNvGraphicFramePr>
                <a:graphicFrameLocks/>
              </xdr:cNvGraphicFramePr>
            </xdr:nvGraphicFramePr>
            <xdr:xfrm>
              <a:off x="209550" y="11210925"/>
              <a:ext cx="7162800" cy="419100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  <xdr:sp macro="" textlink="">
            <xdr:nvSpPr>
              <xdr:cNvPr id="9" name="CuadroTexto 16"/>
              <xdr:cNvSpPr txBox="1"/>
            </xdr:nvSpPr>
            <xdr:spPr>
              <a:xfrm>
                <a:off x="2990850" y="11363324"/>
                <a:ext cx="1238249" cy="285751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s-CO" sz="1000" b="1">
                    <a:solidFill>
                      <a:srgbClr val="FF0000"/>
                    </a:solidFill>
                  </a:rPr>
                  <a:t>Grupos Principales </a:t>
                </a:r>
              </a:p>
            </xdr:txBody>
          </xdr:sp>
        </xdr:grpSp>
        <xdr:sp macro="" textlink="">
          <xdr:nvSpPr>
            <xdr:cNvPr id="7" name="CuadroTexto 16"/>
            <xdr:cNvSpPr txBox="1"/>
          </xdr:nvSpPr>
          <xdr:spPr>
            <a:xfrm>
              <a:off x="9763124" y="14563725"/>
              <a:ext cx="971549" cy="39584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CO" sz="1000" b="1"/>
                <a:t>Mantener</a:t>
              </a:r>
            </a:p>
            <a:p>
              <a:pPr algn="ctr"/>
              <a:r>
                <a:rPr lang="es-CO" sz="1000" b="1"/>
                <a:t>informados</a:t>
              </a:r>
            </a:p>
          </xdr:txBody>
        </xdr:sp>
      </xdr:grpSp>
      <xdr:sp macro="" textlink="">
        <xdr:nvSpPr>
          <xdr:cNvPr id="5" name="CuadroTexto 16"/>
          <xdr:cNvSpPr txBox="1"/>
        </xdr:nvSpPr>
        <xdr:spPr>
          <a:xfrm>
            <a:off x="6467476" y="13354050"/>
            <a:ext cx="1028700" cy="359810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100" b="1"/>
              <a:t>Monitorearlos</a:t>
            </a:r>
          </a:p>
        </xdr:txBody>
      </xdr:sp>
    </xdr:grp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0.38413</cdr:x>
      <cdr:y>0.03119</cdr:y>
    </cdr:from>
    <cdr:to>
      <cdr:x>0.3873</cdr:x>
      <cdr:y>0.88499</cdr:y>
    </cdr:to>
    <cdr:cxnSp macro="">
      <cdr:nvCxnSpPr>
        <cdr:cNvPr id="3" name="Conector recto 2"/>
        <cdr:cNvCxnSpPr/>
      </cdr:nvCxnSpPr>
      <cdr:spPr>
        <a:xfrm xmlns:a="http://schemas.openxmlformats.org/drawingml/2006/main">
          <a:off x="2305050" y="152400"/>
          <a:ext cx="19050" cy="41719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0.09555</cdr:x>
      <cdr:y>0.45492</cdr:y>
    </cdr:from>
    <cdr:to>
      <cdr:x>0.67778</cdr:x>
      <cdr:y>0.45809</cdr:y>
    </cdr:to>
    <cdr:cxnSp macro="">
      <cdr:nvCxnSpPr>
        <cdr:cNvPr id="5" name="Conector recto 4"/>
        <cdr:cNvCxnSpPr/>
      </cdr:nvCxnSpPr>
      <cdr:spPr>
        <a:xfrm xmlns:a="http://schemas.openxmlformats.org/drawingml/2006/main">
          <a:off x="573372" y="2222888"/>
          <a:ext cx="3493803" cy="1548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0.13333</cdr:x>
      <cdr:y>0.08882</cdr:y>
    </cdr:from>
    <cdr:to>
      <cdr:x>0.33333</cdr:x>
      <cdr:y>0.15461</cdr:y>
    </cdr:to>
    <cdr:sp macro="" textlink="">
      <cdr:nvSpPr>
        <cdr:cNvPr id="6" name="CuadroTexto 5"/>
        <cdr:cNvSpPr txBox="1"/>
      </cdr:nvSpPr>
      <cdr:spPr>
        <a:xfrm xmlns:a="http://schemas.openxmlformats.org/drawingml/2006/main">
          <a:off x="609600" y="257175"/>
          <a:ext cx="91440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0.09444</cdr:x>
      <cdr:y>0.03399</cdr:y>
    </cdr:from>
    <cdr:to>
      <cdr:x>0.23175</cdr:x>
      <cdr:y>0.11306</cdr:y>
    </cdr:to>
    <cdr:sp macro="" textlink="">
      <cdr:nvSpPr>
        <cdr:cNvPr id="9" name="CuadroTexto 17"/>
        <cdr:cNvSpPr txBox="1"/>
      </cdr:nvSpPr>
      <cdr:spPr>
        <a:xfrm xmlns:a="http://schemas.openxmlformats.org/drawingml/2006/main">
          <a:off x="566711" y="166086"/>
          <a:ext cx="823939" cy="38636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050" b="1"/>
            <a:t>Mantener</a:t>
          </a:r>
        </a:p>
        <a:p xmlns:a="http://schemas.openxmlformats.org/drawingml/2006/main">
          <a:pPr algn="ctr"/>
          <a:r>
            <a:rPr lang="es-CO" sz="1050" b="1"/>
            <a:t>satisfechos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209552</xdr:colOff>
      <xdr:row>1</xdr:row>
      <xdr:rowOff>85725</xdr:rowOff>
    </xdr:from>
    <xdr:to>
      <xdr:col>2</xdr:col>
      <xdr:colOff>987642</xdr:colOff>
      <xdr:row>3</xdr:row>
      <xdr:rowOff>190500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7" y="161925"/>
          <a:ext cx="77809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95250</xdr:colOff>
      <xdr:row>22</xdr:row>
      <xdr:rowOff>57150</xdr:rowOff>
    </xdr:from>
    <xdr:to>
      <xdr:col>10</xdr:col>
      <xdr:colOff>876300</xdr:colOff>
      <xdr:row>22</xdr:row>
      <xdr:rowOff>4371975</xdr:rowOff>
    </xdr:to>
    <xdr:grpSp>
      <xdr:nvGrpSpPr>
        <xdr:cNvPr id="3" name="Grupo 2"/>
        <xdr:cNvGrpSpPr/>
      </xdr:nvGrpSpPr>
      <xdr:grpSpPr>
        <a:xfrm>
          <a:off x="161925" y="4857750"/>
          <a:ext cx="7486650" cy="4314825"/>
          <a:chOff x="5838825" y="11325225"/>
          <a:chExt cx="7162800" cy="4191000"/>
        </a:xfrm>
      </xdr:grpSpPr>
      <xdr:grpSp>
        <xdr:nvGrpSpPr>
          <xdr:cNvPr id="4" name="Grupo 3"/>
          <xdr:cNvGrpSpPr/>
        </xdr:nvGrpSpPr>
        <xdr:grpSpPr>
          <a:xfrm>
            <a:off x="5838825" y="11325225"/>
            <a:ext cx="7162800" cy="4191000"/>
            <a:chOff x="5838825" y="11325225"/>
            <a:chExt cx="7162800" cy="4191000"/>
          </a:xfrm>
        </xdr:grpSpPr>
        <xdr:grpSp>
          <xdr:nvGrpSpPr>
            <xdr:cNvPr id="6" name="Grupo 5"/>
            <xdr:cNvGrpSpPr/>
          </xdr:nvGrpSpPr>
          <xdr:grpSpPr>
            <a:xfrm>
              <a:off x="5838825" y="11325225"/>
              <a:ext cx="7162800" cy="4191000"/>
              <a:chOff x="209550" y="11210925"/>
              <a:chExt cx="7162800" cy="4191000"/>
            </a:xfrm>
          </xdr:grpSpPr>
          <xdr:graphicFrame macro="">
            <xdr:nvGraphicFramePr>
              <xdr:cNvPr id="8" name="Gráfico 7"/>
              <xdr:cNvGraphicFramePr>
                <a:graphicFrameLocks/>
              </xdr:cNvGraphicFramePr>
            </xdr:nvGraphicFramePr>
            <xdr:xfrm>
              <a:off x="209550" y="11210925"/>
              <a:ext cx="7162800" cy="419100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  <xdr:sp macro="" textlink="">
            <xdr:nvSpPr>
              <xdr:cNvPr id="9" name="CuadroTexto 16"/>
              <xdr:cNvSpPr txBox="1"/>
            </xdr:nvSpPr>
            <xdr:spPr>
              <a:xfrm>
                <a:off x="2990850" y="11363324"/>
                <a:ext cx="1238249" cy="285751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s-CO" sz="1000" b="1">
                    <a:solidFill>
                      <a:srgbClr val="FF0000"/>
                    </a:solidFill>
                  </a:rPr>
                  <a:t>Grupos Principales </a:t>
                </a:r>
              </a:p>
            </xdr:txBody>
          </xdr:sp>
        </xdr:grpSp>
        <xdr:sp macro="" textlink="">
          <xdr:nvSpPr>
            <xdr:cNvPr id="7" name="CuadroTexto 16"/>
            <xdr:cNvSpPr txBox="1"/>
          </xdr:nvSpPr>
          <xdr:spPr>
            <a:xfrm>
              <a:off x="9763124" y="14563725"/>
              <a:ext cx="971549" cy="39584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CO" sz="1000" b="1"/>
                <a:t>Mantener</a:t>
              </a:r>
            </a:p>
            <a:p>
              <a:pPr algn="ctr"/>
              <a:r>
                <a:rPr lang="es-CO" sz="1000" b="1"/>
                <a:t>informados</a:t>
              </a:r>
            </a:p>
          </xdr:txBody>
        </xdr:sp>
      </xdr:grpSp>
      <xdr:sp macro="" textlink="">
        <xdr:nvSpPr>
          <xdr:cNvPr id="5" name="CuadroTexto 16"/>
          <xdr:cNvSpPr txBox="1"/>
        </xdr:nvSpPr>
        <xdr:spPr>
          <a:xfrm>
            <a:off x="6467476" y="13354050"/>
            <a:ext cx="1028700" cy="359810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100" b="1"/>
              <a:t>Monitorearlos</a:t>
            </a:r>
          </a:p>
        </xdr:txBody>
      </xdr:sp>
    </xdr:grpSp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0.38413</cdr:x>
      <cdr:y>0.03119</cdr:y>
    </cdr:from>
    <cdr:to>
      <cdr:x>0.3873</cdr:x>
      <cdr:y>0.88499</cdr:y>
    </cdr:to>
    <cdr:cxnSp macro="">
      <cdr:nvCxnSpPr>
        <cdr:cNvPr id="3" name="Conector recto 2"/>
        <cdr:cNvCxnSpPr/>
      </cdr:nvCxnSpPr>
      <cdr:spPr>
        <a:xfrm xmlns:a="http://schemas.openxmlformats.org/drawingml/2006/main">
          <a:off x="2305050" y="152400"/>
          <a:ext cx="19050" cy="41719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0.09555</cdr:x>
      <cdr:y>0.45492</cdr:y>
    </cdr:from>
    <cdr:to>
      <cdr:x>0.67778</cdr:x>
      <cdr:y>0.45809</cdr:y>
    </cdr:to>
    <cdr:cxnSp macro="">
      <cdr:nvCxnSpPr>
        <cdr:cNvPr id="5" name="Conector recto 4"/>
        <cdr:cNvCxnSpPr/>
      </cdr:nvCxnSpPr>
      <cdr:spPr>
        <a:xfrm xmlns:a="http://schemas.openxmlformats.org/drawingml/2006/main">
          <a:off x="573372" y="2222888"/>
          <a:ext cx="3493803" cy="1548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0.13333</cdr:x>
      <cdr:y>0.08882</cdr:y>
    </cdr:from>
    <cdr:to>
      <cdr:x>0.33333</cdr:x>
      <cdr:y>0.15461</cdr:y>
    </cdr:to>
    <cdr:sp macro="" textlink="">
      <cdr:nvSpPr>
        <cdr:cNvPr id="6" name="CuadroTexto 5"/>
        <cdr:cNvSpPr txBox="1"/>
      </cdr:nvSpPr>
      <cdr:spPr>
        <a:xfrm xmlns:a="http://schemas.openxmlformats.org/drawingml/2006/main">
          <a:off x="609600" y="257175"/>
          <a:ext cx="91440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0.09444</cdr:x>
      <cdr:y>0.03399</cdr:y>
    </cdr:from>
    <cdr:to>
      <cdr:x>0.23175</cdr:x>
      <cdr:y>0.11306</cdr:y>
    </cdr:to>
    <cdr:sp macro="" textlink="">
      <cdr:nvSpPr>
        <cdr:cNvPr id="9" name="CuadroTexto 17"/>
        <cdr:cNvSpPr txBox="1"/>
      </cdr:nvSpPr>
      <cdr:spPr>
        <a:xfrm xmlns:a="http://schemas.openxmlformats.org/drawingml/2006/main">
          <a:off x="566711" y="166086"/>
          <a:ext cx="823939" cy="38636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050" b="1"/>
            <a:t>Mantener</a:t>
          </a:r>
        </a:p>
        <a:p xmlns:a="http://schemas.openxmlformats.org/drawingml/2006/main">
          <a:pPr algn="ctr"/>
          <a:r>
            <a:rPr lang="es-CO" sz="1050" b="1"/>
            <a:t>satisfechos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209552</xdr:colOff>
      <xdr:row>1</xdr:row>
      <xdr:rowOff>85725</xdr:rowOff>
    </xdr:from>
    <xdr:to>
      <xdr:col>2</xdr:col>
      <xdr:colOff>987642</xdr:colOff>
      <xdr:row>3</xdr:row>
      <xdr:rowOff>190500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7" y="161925"/>
          <a:ext cx="77809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95250</xdr:colOff>
      <xdr:row>22</xdr:row>
      <xdr:rowOff>57150</xdr:rowOff>
    </xdr:from>
    <xdr:to>
      <xdr:col>10</xdr:col>
      <xdr:colOff>876300</xdr:colOff>
      <xdr:row>22</xdr:row>
      <xdr:rowOff>4371975</xdr:rowOff>
    </xdr:to>
    <xdr:grpSp>
      <xdr:nvGrpSpPr>
        <xdr:cNvPr id="3" name="Grupo 2"/>
        <xdr:cNvGrpSpPr/>
      </xdr:nvGrpSpPr>
      <xdr:grpSpPr>
        <a:xfrm>
          <a:off x="161925" y="4857750"/>
          <a:ext cx="7486650" cy="4314825"/>
          <a:chOff x="5838825" y="11325225"/>
          <a:chExt cx="7162800" cy="4191000"/>
        </a:xfrm>
      </xdr:grpSpPr>
      <xdr:grpSp>
        <xdr:nvGrpSpPr>
          <xdr:cNvPr id="4" name="Grupo 3"/>
          <xdr:cNvGrpSpPr/>
        </xdr:nvGrpSpPr>
        <xdr:grpSpPr>
          <a:xfrm>
            <a:off x="5838825" y="11325225"/>
            <a:ext cx="7162800" cy="4191000"/>
            <a:chOff x="5838825" y="11325225"/>
            <a:chExt cx="7162800" cy="4191000"/>
          </a:xfrm>
        </xdr:grpSpPr>
        <xdr:grpSp>
          <xdr:nvGrpSpPr>
            <xdr:cNvPr id="6" name="Grupo 5"/>
            <xdr:cNvGrpSpPr/>
          </xdr:nvGrpSpPr>
          <xdr:grpSpPr>
            <a:xfrm>
              <a:off x="5838825" y="11325225"/>
              <a:ext cx="7162800" cy="4191000"/>
              <a:chOff x="209550" y="11210925"/>
              <a:chExt cx="7162800" cy="4191000"/>
            </a:xfrm>
          </xdr:grpSpPr>
          <xdr:graphicFrame macro="">
            <xdr:nvGraphicFramePr>
              <xdr:cNvPr id="8" name="Gráfico 7"/>
              <xdr:cNvGraphicFramePr>
                <a:graphicFrameLocks/>
              </xdr:cNvGraphicFramePr>
            </xdr:nvGraphicFramePr>
            <xdr:xfrm>
              <a:off x="209550" y="11210925"/>
              <a:ext cx="7162800" cy="419100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  <xdr:sp macro="" textlink="">
            <xdr:nvSpPr>
              <xdr:cNvPr id="9" name="CuadroTexto 16"/>
              <xdr:cNvSpPr txBox="1"/>
            </xdr:nvSpPr>
            <xdr:spPr>
              <a:xfrm>
                <a:off x="2990850" y="11363324"/>
                <a:ext cx="1238249" cy="285751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s-CO" sz="1000" b="1">
                    <a:solidFill>
                      <a:srgbClr val="FF0000"/>
                    </a:solidFill>
                  </a:rPr>
                  <a:t>Grupos Principales </a:t>
                </a:r>
              </a:p>
            </xdr:txBody>
          </xdr:sp>
        </xdr:grpSp>
        <xdr:sp macro="" textlink="">
          <xdr:nvSpPr>
            <xdr:cNvPr id="7" name="CuadroTexto 16"/>
            <xdr:cNvSpPr txBox="1"/>
          </xdr:nvSpPr>
          <xdr:spPr>
            <a:xfrm>
              <a:off x="9763124" y="14563725"/>
              <a:ext cx="971549" cy="39584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CO" sz="1000" b="1"/>
                <a:t>Mantener</a:t>
              </a:r>
            </a:p>
            <a:p>
              <a:pPr algn="ctr"/>
              <a:r>
                <a:rPr lang="es-CO" sz="1000" b="1"/>
                <a:t>informados</a:t>
              </a:r>
            </a:p>
          </xdr:txBody>
        </xdr:sp>
      </xdr:grpSp>
      <xdr:sp macro="" textlink="">
        <xdr:nvSpPr>
          <xdr:cNvPr id="5" name="CuadroTexto 16"/>
          <xdr:cNvSpPr txBox="1"/>
        </xdr:nvSpPr>
        <xdr:spPr>
          <a:xfrm>
            <a:off x="6467476" y="13354050"/>
            <a:ext cx="1028700" cy="359810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100" b="1"/>
              <a:t>Monitorearlos</a:t>
            </a:r>
          </a:p>
        </xdr:txBody>
      </xdr:sp>
    </xdr:grp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0.38413</cdr:x>
      <cdr:y>0.03119</cdr:y>
    </cdr:from>
    <cdr:to>
      <cdr:x>0.3873</cdr:x>
      <cdr:y>0.88499</cdr:y>
    </cdr:to>
    <cdr:cxnSp macro="">
      <cdr:nvCxnSpPr>
        <cdr:cNvPr id="3" name="Conector recto 2"/>
        <cdr:cNvCxnSpPr/>
      </cdr:nvCxnSpPr>
      <cdr:spPr>
        <a:xfrm xmlns:a="http://schemas.openxmlformats.org/drawingml/2006/main">
          <a:off x="2305050" y="152400"/>
          <a:ext cx="19050" cy="41719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0.09555</cdr:x>
      <cdr:y>0.45492</cdr:y>
    </cdr:from>
    <cdr:to>
      <cdr:x>0.67778</cdr:x>
      <cdr:y>0.45809</cdr:y>
    </cdr:to>
    <cdr:cxnSp macro="">
      <cdr:nvCxnSpPr>
        <cdr:cNvPr id="5" name="Conector recto 4"/>
        <cdr:cNvCxnSpPr/>
      </cdr:nvCxnSpPr>
      <cdr:spPr>
        <a:xfrm xmlns:a="http://schemas.openxmlformats.org/drawingml/2006/main">
          <a:off x="573372" y="2222888"/>
          <a:ext cx="3493803" cy="1548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0.13333</cdr:x>
      <cdr:y>0.08882</cdr:y>
    </cdr:from>
    <cdr:to>
      <cdr:x>0.33333</cdr:x>
      <cdr:y>0.15461</cdr:y>
    </cdr:to>
    <cdr:sp macro="" textlink="">
      <cdr:nvSpPr>
        <cdr:cNvPr id="6" name="CuadroTexto 5"/>
        <cdr:cNvSpPr txBox="1"/>
      </cdr:nvSpPr>
      <cdr:spPr>
        <a:xfrm xmlns:a="http://schemas.openxmlformats.org/drawingml/2006/main">
          <a:off x="609600" y="257175"/>
          <a:ext cx="91440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0.09444</cdr:x>
      <cdr:y>0.03399</cdr:y>
    </cdr:from>
    <cdr:to>
      <cdr:x>0.23175</cdr:x>
      <cdr:y>0.11306</cdr:y>
    </cdr:to>
    <cdr:sp macro="" textlink="">
      <cdr:nvSpPr>
        <cdr:cNvPr id="9" name="CuadroTexto 17"/>
        <cdr:cNvSpPr txBox="1"/>
      </cdr:nvSpPr>
      <cdr:spPr>
        <a:xfrm xmlns:a="http://schemas.openxmlformats.org/drawingml/2006/main">
          <a:off x="566711" y="166086"/>
          <a:ext cx="823939" cy="38636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050" b="1"/>
            <a:t>Mantener</a:t>
          </a:r>
        </a:p>
        <a:p xmlns:a="http://schemas.openxmlformats.org/drawingml/2006/main">
          <a:pPr algn="ctr"/>
          <a:r>
            <a:rPr lang="es-CO" sz="1050" b="1"/>
            <a:t>satisfechos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209552</xdr:colOff>
      <xdr:row>1</xdr:row>
      <xdr:rowOff>85725</xdr:rowOff>
    </xdr:from>
    <xdr:to>
      <xdr:col>2</xdr:col>
      <xdr:colOff>987642</xdr:colOff>
      <xdr:row>3</xdr:row>
      <xdr:rowOff>190500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7" y="161925"/>
          <a:ext cx="77809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95250</xdr:colOff>
      <xdr:row>22</xdr:row>
      <xdr:rowOff>57150</xdr:rowOff>
    </xdr:from>
    <xdr:to>
      <xdr:col>10</xdr:col>
      <xdr:colOff>876300</xdr:colOff>
      <xdr:row>22</xdr:row>
      <xdr:rowOff>4371975</xdr:rowOff>
    </xdr:to>
    <xdr:grpSp>
      <xdr:nvGrpSpPr>
        <xdr:cNvPr id="3" name="Grupo 2"/>
        <xdr:cNvGrpSpPr/>
      </xdr:nvGrpSpPr>
      <xdr:grpSpPr>
        <a:xfrm>
          <a:off x="161925" y="4857750"/>
          <a:ext cx="7486650" cy="4314825"/>
          <a:chOff x="5838825" y="11325225"/>
          <a:chExt cx="7162800" cy="4191000"/>
        </a:xfrm>
      </xdr:grpSpPr>
      <xdr:grpSp>
        <xdr:nvGrpSpPr>
          <xdr:cNvPr id="4" name="Grupo 3"/>
          <xdr:cNvGrpSpPr/>
        </xdr:nvGrpSpPr>
        <xdr:grpSpPr>
          <a:xfrm>
            <a:off x="5838825" y="11325225"/>
            <a:ext cx="7162800" cy="4191000"/>
            <a:chOff x="5838825" y="11325225"/>
            <a:chExt cx="7162800" cy="4191000"/>
          </a:xfrm>
        </xdr:grpSpPr>
        <xdr:grpSp>
          <xdr:nvGrpSpPr>
            <xdr:cNvPr id="6" name="Grupo 5"/>
            <xdr:cNvGrpSpPr/>
          </xdr:nvGrpSpPr>
          <xdr:grpSpPr>
            <a:xfrm>
              <a:off x="5838825" y="11325225"/>
              <a:ext cx="7162800" cy="4191000"/>
              <a:chOff x="209550" y="11210925"/>
              <a:chExt cx="7162800" cy="4191000"/>
            </a:xfrm>
          </xdr:grpSpPr>
          <xdr:graphicFrame macro="">
            <xdr:nvGraphicFramePr>
              <xdr:cNvPr id="8" name="Gráfico 7"/>
              <xdr:cNvGraphicFramePr>
                <a:graphicFrameLocks/>
              </xdr:cNvGraphicFramePr>
            </xdr:nvGraphicFramePr>
            <xdr:xfrm>
              <a:off x="209550" y="11210925"/>
              <a:ext cx="7162800" cy="419100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  <xdr:sp macro="" textlink="">
            <xdr:nvSpPr>
              <xdr:cNvPr id="9" name="CuadroTexto 16"/>
              <xdr:cNvSpPr txBox="1"/>
            </xdr:nvSpPr>
            <xdr:spPr>
              <a:xfrm>
                <a:off x="2990850" y="11363324"/>
                <a:ext cx="1238249" cy="285751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s-CO" sz="1000" b="1">
                    <a:solidFill>
                      <a:srgbClr val="FF0000"/>
                    </a:solidFill>
                  </a:rPr>
                  <a:t>Grupos Principales </a:t>
                </a:r>
              </a:p>
            </xdr:txBody>
          </xdr:sp>
        </xdr:grpSp>
        <xdr:sp macro="" textlink="">
          <xdr:nvSpPr>
            <xdr:cNvPr id="7" name="CuadroTexto 16"/>
            <xdr:cNvSpPr txBox="1"/>
          </xdr:nvSpPr>
          <xdr:spPr>
            <a:xfrm>
              <a:off x="9763124" y="14563725"/>
              <a:ext cx="971549" cy="39584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CO" sz="1000" b="1"/>
                <a:t>Mantener</a:t>
              </a:r>
            </a:p>
            <a:p>
              <a:pPr algn="ctr"/>
              <a:r>
                <a:rPr lang="es-CO" sz="1000" b="1"/>
                <a:t>informados</a:t>
              </a:r>
            </a:p>
          </xdr:txBody>
        </xdr:sp>
      </xdr:grpSp>
      <xdr:sp macro="" textlink="">
        <xdr:nvSpPr>
          <xdr:cNvPr id="5" name="CuadroTexto 16"/>
          <xdr:cNvSpPr txBox="1"/>
        </xdr:nvSpPr>
        <xdr:spPr>
          <a:xfrm>
            <a:off x="6467476" y="13354050"/>
            <a:ext cx="1028700" cy="359810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100" b="1"/>
              <a:t>Monitorearlos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0.38413</cdr:x>
      <cdr:y>0.03119</cdr:y>
    </cdr:from>
    <cdr:to>
      <cdr:x>0.3873</cdr:x>
      <cdr:y>0.88499</cdr:y>
    </cdr:to>
    <cdr:cxnSp macro="">
      <cdr:nvCxnSpPr>
        <cdr:cNvPr id="3" name="Conector recto 2"/>
        <cdr:cNvCxnSpPr/>
      </cdr:nvCxnSpPr>
      <cdr:spPr>
        <a:xfrm xmlns:a="http://schemas.openxmlformats.org/drawingml/2006/main">
          <a:off x="2305050" y="152400"/>
          <a:ext cx="19050" cy="41719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0.09555</cdr:x>
      <cdr:y>0.45492</cdr:y>
    </cdr:from>
    <cdr:to>
      <cdr:x>0.67778</cdr:x>
      <cdr:y>0.45809</cdr:y>
    </cdr:to>
    <cdr:cxnSp macro="">
      <cdr:nvCxnSpPr>
        <cdr:cNvPr id="5" name="Conector recto 4"/>
        <cdr:cNvCxnSpPr/>
      </cdr:nvCxnSpPr>
      <cdr:spPr>
        <a:xfrm xmlns:a="http://schemas.openxmlformats.org/drawingml/2006/main">
          <a:off x="573372" y="2222888"/>
          <a:ext cx="3493803" cy="1548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0.13333</cdr:x>
      <cdr:y>0.08882</cdr:y>
    </cdr:from>
    <cdr:to>
      <cdr:x>0.33333</cdr:x>
      <cdr:y>0.15461</cdr:y>
    </cdr:to>
    <cdr:sp macro="" textlink="">
      <cdr:nvSpPr>
        <cdr:cNvPr id="6" name="CuadroTexto 5"/>
        <cdr:cNvSpPr txBox="1"/>
      </cdr:nvSpPr>
      <cdr:spPr>
        <a:xfrm xmlns:a="http://schemas.openxmlformats.org/drawingml/2006/main">
          <a:off x="609600" y="257175"/>
          <a:ext cx="91440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0.09444</cdr:x>
      <cdr:y>0.03399</cdr:y>
    </cdr:from>
    <cdr:to>
      <cdr:x>0.23175</cdr:x>
      <cdr:y>0.11306</cdr:y>
    </cdr:to>
    <cdr:sp macro="" textlink="">
      <cdr:nvSpPr>
        <cdr:cNvPr id="9" name="CuadroTexto 17"/>
        <cdr:cNvSpPr txBox="1"/>
      </cdr:nvSpPr>
      <cdr:spPr>
        <a:xfrm xmlns:a="http://schemas.openxmlformats.org/drawingml/2006/main">
          <a:off x="566711" y="166086"/>
          <a:ext cx="823939" cy="38636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050" b="1"/>
            <a:t>Mantener</a:t>
          </a:r>
        </a:p>
        <a:p xmlns:a="http://schemas.openxmlformats.org/drawingml/2006/main">
          <a:pPr algn="ctr"/>
          <a:r>
            <a:rPr lang="es-CO" sz="1050" b="1"/>
            <a:t>satisfechos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0.38413</cdr:x>
      <cdr:y>0.03119</cdr:y>
    </cdr:from>
    <cdr:to>
      <cdr:x>0.3873</cdr:x>
      <cdr:y>0.88499</cdr:y>
    </cdr:to>
    <cdr:cxnSp macro="">
      <cdr:nvCxnSpPr>
        <cdr:cNvPr id="3" name="Conector recto 2"/>
        <cdr:cNvCxnSpPr/>
      </cdr:nvCxnSpPr>
      <cdr:spPr>
        <a:xfrm xmlns:a="http://schemas.openxmlformats.org/drawingml/2006/main">
          <a:off x="2305050" y="152400"/>
          <a:ext cx="19050" cy="41719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0.09555</cdr:x>
      <cdr:y>0.45492</cdr:y>
    </cdr:from>
    <cdr:to>
      <cdr:x>0.67778</cdr:x>
      <cdr:y>0.45809</cdr:y>
    </cdr:to>
    <cdr:cxnSp macro="">
      <cdr:nvCxnSpPr>
        <cdr:cNvPr id="5" name="Conector recto 4"/>
        <cdr:cNvCxnSpPr/>
      </cdr:nvCxnSpPr>
      <cdr:spPr>
        <a:xfrm xmlns:a="http://schemas.openxmlformats.org/drawingml/2006/main">
          <a:off x="573372" y="2222888"/>
          <a:ext cx="3493803" cy="1548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0.13333</cdr:x>
      <cdr:y>0.08882</cdr:y>
    </cdr:from>
    <cdr:to>
      <cdr:x>0.33333</cdr:x>
      <cdr:y>0.15461</cdr:y>
    </cdr:to>
    <cdr:sp macro="" textlink="">
      <cdr:nvSpPr>
        <cdr:cNvPr id="6" name="CuadroTexto 5"/>
        <cdr:cNvSpPr txBox="1"/>
      </cdr:nvSpPr>
      <cdr:spPr>
        <a:xfrm xmlns:a="http://schemas.openxmlformats.org/drawingml/2006/main">
          <a:off x="609600" y="257175"/>
          <a:ext cx="91440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0.09444</cdr:x>
      <cdr:y>0.03399</cdr:y>
    </cdr:from>
    <cdr:to>
      <cdr:x>0.23175</cdr:x>
      <cdr:y>0.11306</cdr:y>
    </cdr:to>
    <cdr:sp macro="" textlink="">
      <cdr:nvSpPr>
        <cdr:cNvPr id="9" name="CuadroTexto 17"/>
        <cdr:cNvSpPr txBox="1"/>
      </cdr:nvSpPr>
      <cdr:spPr>
        <a:xfrm xmlns:a="http://schemas.openxmlformats.org/drawingml/2006/main">
          <a:off x="566711" y="166086"/>
          <a:ext cx="823939" cy="38636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050" b="1"/>
            <a:t>Mantener</a:t>
          </a:r>
        </a:p>
        <a:p xmlns:a="http://schemas.openxmlformats.org/drawingml/2006/main">
          <a:pPr algn="ctr"/>
          <a:r>
            <a:rPr lang="es-CO" sz="1050" b="1"/>
            <a:t>satisfechos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209552</xdr:colOff>
      <xdr:row>1</xdr:row>
      <xdr:rowOff>85725</xdr:rowOff>
    </xdr:from>
    <xdr:to>
      <xdr:col>2</xdr:col>
      <xdr:colOff>987642</xdr:colOff>
      <xdr:row>3</xdr:row>
      <xdr:rowOff>190500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7" y="161925"/>
          <a:ext cx="77809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95250</xdr:colOff>
      <xdr:row>22</xdr:row>
      <xdr:rowOff>57150</xdr:rowOff>
    </xdr:from>
    <xdr:to>
      <xdr:col>10</xdr:col>
      <xdr:colOff>876300</xdr:colOff>
      <xdr:row>22</xdr:row>
      <xdr:rowOff>4371975</xdr:rowOff>
    </xdr:to>
    <xdr:grpSp>
      <xdr:nvGrpSpPr>
        <xdr:cNvPr id="3" name="Grupo 2"/>
        <xdr:cNvGrpSpPr/>
      </xdr:nvGrpSpPr>
      <xdr:grpSpPr>
        <a:xfrm>
          <a:off x="161925" y="4857750"/>
          <a:ext cx="7486650" cy="4314825"/>
          <a:chOff x="5838825" y="11325225"/>
          <a:chExt cx="7162800" cy="4191000"/>
        </a:xfrm>
      </xdr:grpSpPr>
      <xdr:grpSp>
        <xdr:nvGrpSpPr>
          <xdr:cNvPr id="4" name="Grupo 3"/>
          <xdr:cNvGrpSpPr/>
        </xdr:nvGrpSpPr>
        <xdr:grpSpPr>
          <a:xfrm>
            <a:off x="5838825" y="11325225"/>
            <a:ext cx="7162800" cy="4191000"/>
            <a:chOff x="5838825" y="11325225"/>
            <a:chExt cx="7162800" cy="4191000"/>
          </a:xfrm>
        </xdr:grpSpPr>
        <xdr:grpSp>
          <xdr:nvGrpSpPr>
            <xdr:cNvPr id="6" name="Grupo 5"/>
            <xdr:cNvGrpSpPr/>
          </xdr:nvGrpSpPr>
          <xdr:grpSpPr>
            <a:xfrm>
              <a:off x="5838825" y="11325225"/>
              <a:ext cx="7162800" cy="4191000"/>
              <a:chOff x="209550" y="11210925"/>
              <a:chExt cx="7162800" cy="4191000"/>
            </a:xfrm>
          </xdr:grpSpPr>
          <xdr:graphicFrame macro="">
            <xdr:nvGraphicFramePr>
              <xdr:cNvPr id="8" name="Gráfico 7"/>
              <xdr:cNvGraphicFramePr>
                <a:graphicFrameLocks/>
              </xdr:cNvGraphicFramePr>
            </xdr:nvGraphicFramePr>
            <xdr:xfrm>
              <a:off x="209550" y="11210925"/>
              <a:ext cx="7162800" cy="419100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  <xdr:sp macro="" textlink="">
            <xdr:nvSpPr>
              <xdr:cNvPr id="9" name="CuadroTexto 16"/>
              <xdr:cNvSpPr txBox="1"/>
            </xdr:nvSpPr>
            <xdr:spPr>
              <a:xfrm>
                <a:off x="2990850" y="11363324"/>
                <a:ext cx="1238249" cy="285751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s-CO" sz="1000" b="1">
                    <a:solidFill>
                      <a:srgbClr val="FF0000"/>
                    </a:solidFill>
                  </a:rPr>
                  <a:t>Grupos Principales </a:t>
                </a:r>
              </a:p>
            </xdr:txBody>
          </xdr:sp>
        </xdr:grpSp>
        <xdr:sp macro="" textlink="">
          <xdr:nvSpPr>
            <xdr:cNvPr id="7" name="CuadroTexto 16"/>
            <xdr:cNvSpPr txBox="1"/>
          </xdr:nvSpPr>
          <xdr:spPr>
            <a:xfrm>
              <a:off x="9763124" y="14563725"/>
              <a:ext cx="971549" cy="39584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CO" sz="1000" b="1"/>
                <a:t>Mantener</a:t>
              </a:r>
            </a:p>
            <a:p>
              <a:pPr algn="ctr"/>
              <a:r>
                <a:rPr lang="es-CO" sz="1000" b="1"/>
                <a:t>informados</a:t>
              </a:r>
            </a:p>
          </xdr:txBody>
        </xdr:sp>
      </xdr:grpSp>
      <xdr:sp macro="" textlink="">
        <xdr:nvSpPr>
          <xdr:cNvPr id="5" name="CuadroTexto 16"/>
          <xdr:cNvSpPr txBox="1"/>
        </xdr:nvSpPr>
        <xdr:spPr>
          <a:xfrm>
            <a:off x="6467476" y="13354050"/>
            <a:ext cx="1028700" cy="359810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100" b="1"/>
              <a:t>Monitorearlos</a:t>
            </a:r>
          </a:p>
        </xdr:txBody>
      </xdr:sp>
    </xdr:grpSp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0.38413</cdr:x>
      <cdr:y>0.03119</cdr:y>
    </cdr:from>
    <cdr:to>
      <cdr:x>0.3873</cdr:x>
      <cdr:y>0.88499</cdr:y>
    </cdr:to>
    <cdr:cxnSp macro="">
      <cdr:nvCxnSpPr>
        <cdr:cNvPr id="3" name="Conector recto 2"/>
        <cdr:cNvCxnSpPr/>
      </cdr:nvCxnSpPr>
      <cdr:spPr>
        <a:xfrm xmlns:a="http://schemas.openxmlformats.org/drawingml/2006/main">
          <a:off x="2305050" y="152400"/>
          <a:ext cx="19050" cy="41719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0.09555</cdr:x>
      <cdr:y>0.45492</cdr:y>
    </cdr:from>
    <cdr:to>
      <cdr:x>0.67778</cdr:x>
      <cdr:y>0.45809</cdr:y>
    </cdr:to>
    <cdr:cxnSp macro="">
      <cdr:nvCxnSpPr>
        <cdr:cNvPr id="5" name="Conector recto 4"/>
        <cdr:cNvCxnSpPr/>
      </cdr:nvCxnSpPr>
      <cdr:spPr>
        <a:xfrm xmlns:a="http://schemas.openxmlformats.org/drawingml/2006/main">
          <a:off x="573372" y="2222888"/>
          <a:ext cx="3493803" cy="1548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0.13333</cdr:x>
      <cdr:y>0.08882</cdr:y>
    </cdr:from>
    <cdr:to>
      <cdr:x>0.33333</cdr:x>
      <cdr:y>0.15461</cdr:y>
    </cdr:to>
    <cdr:sp macro="" textlink="">
      <cdr:nvSpPr>
        <cdr:cNvPr id="6" name="CuadroTexto 5"/>
        <cdr:cNvSpPr txBox="1"/>
      </cdr:nvSpPr>
      <cdr:spPr>
        <a:xfrm xmlns:a="http://schemas.openxmlformats.org/drawingml/2006/main">
          <a:off x="609600" y="257175"/>
          <a:ext cx="91440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0.09444</cdr:x>
      <cdr:y>0.03399</cdr:y>
    </cdr:from>
    <cdr:to>
      <cdr:x>0.23175</cdr:x>
      <cdr:y>0.11306</cdr:y>
    </cdr:to>
    <cdr:sp macro="" textlink="">
      <cdr:nvSpPr>
        <cdr:cNvPr id="9" name="CuadroTexto 17"/>
        <cdr:cNvSpPr txBox="1"/>
      </cdr:nvSpPr>
      <cdr:spPr>
        <a:xfrm xmlns:a="http://schemas.openxmlformats.org/drawingml/2006/main">
          <a:off x="566711" y="166086"/>
          <a:ext cx="823939" cy="38636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050" b="1"/>
            <a:t>Mantener</a:t>
          </a:r>
        </a:p>
        <a:p xmlns:a="http://schemas.openxmlformats.org/drawingml/2006/main">
          <a:pPr algn="ctr"/>
          <a:r>
            <a:rPr lang="es-CO" sz="1050" b="1"/>
            <a:t>satisfechos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209552</xdr:colOff>
      <xdr:row>1</xdr:row>
      <xdr:rowOff>85725</xdr:rowOff>
    </xdr:from>
    <xdr:to>
      <xdr:col>2</xdr:col>
      <xdr:colOff>987642</xdr:colOff>
      <xdr:row>3</xdr:row>
      <xdr:rowOff>190500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7" y="161925"/>
          <a:ext cx="77809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95250</xdr:colOff>
      <xdr:row>22</xdr:row>
      <xdr:rowOff>57150</xdr:rowOff>
    </xdr:from>
    <xdr:to>
      <xdr:col>10</xdr:col>
      <xdr:colOff>876300</xdr:colOff>
      <xdr:row>22</xdr:row>
      <xdr:rowOff>4371975</xdr:rowOff>
    </xdr:to>
    <xdr:grpSp>
      <xdr:nvGrpSpPr>
        <xdr:cNvPr id="3" name="Grupo 2"/>
        <xdr:cNvGrpSpPr/>
      </xdr:nvGrpSpPr>
      <xdr:grpSpPr>
        <a:xfrm>
          <a:off x="161925" y="4857750"/>
          <a:ext cx="7486650" cy="4314825"/>
          <a:chOff x="5838825" y="11325225"/>
          <a:chExt cx="7162800" cy="4191000"/>
        </a:xfrm>
      </xdr:grpSpPr>
      <xdr:grpSp>
        <xdr:nvGrpSpPr>
          <xdr:cNvPr id="4" name="Grupo 3"/>
          <xdr:cNvGrpSpPr/>
        </xdr:nvGrpSpPr>
        <xdr:grpSpPr>
          <a:xfrm>
            <a:off x="5838825" y="11325225"/>
            <a:ext cx="7162800" cy="4191000"/>
            <a:chOff x="5838825" y="11325225"/>
            <a:chExt cx="7162800" cy="4191000"/>
          </a:xfrm>
        </xdr:grpSpPr>
        <xdr:grpSp>
          <xdr:nvGrpSpPr>
            <xdr:cNvPr id="6" name="Grupo 5"/>
            <xdr:cNvGrpSpPr/>
          </xdr:nvGrpSpPr>
          <xdr:grpSpPr>
            <a:xfrm>
              <a:off x="5838825" y="11325225"/>
              <a:ext cx="7162800" cy="4191000"/>
              <a:chOff x="209550" y="11210925"/>
              <a:chExt cx="7162800" cy="4191000"/>
            </a:xfrm>
          </xdr:grpSpPr>
          <xdr:graphicFrame macro="">
            <xdr:nvGraphicFramePr>
              <xdr:cNvPr id="8" name="Gráfico 7"/>
              <xdr:cNvGraphicFramePr>
                <a:graphicFrameLocks/>
              </xdr:cNvGraphicFramePr>
            </xdr:nvGraphicFramePr>
            <xdr:xfrm>
              <a:off x="209550" y="11210925"/>
              <a:ext cx="7162800" cy="419100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  <xdr:sp macro="" textlink="">
            <xdr:nvSpPr>
              <xdr:cNvPr id="9" name="CuadroTexto 16"/>
              <xdr:cNvSpPr txBox="1"/>
            </xdr:nvSpPr>
            <xdr:spPr>
              <a:xfrm>
                <a:off x="2990850" y="11363324"/>
                <a:ext cx="1238249" cy="285751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s-CO" sz="1000" b="1">
                    <a:solidFill>
                      <a:srgbClr val="FF0000"/>
                    </a:solidFill>
                  </a:rPr>
                  <a:t>Grupos Principales </a:t>
                </a:r>
              </a:p>
            </xdr:txBody>
          </xdr:sp>
        </xdr:grpSp>
        <xdr:sp macro="" textlink="">
          <xdr:nvSpPr>
            <xdr:cNvPr id="7" name="CuadroTexto 16"/>
            <xdr:cNvSpPr txBox="1"/>
          </xdr:nvSpPr>
          <xdr:spPr>
            <a:xfrm>
              <a:off x="9763124" y="14563725"/>
              <a:ext cx="971549" cy="39584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CO" sz="1000" b="1"/>
                <a:t>Mantener</a:t>
              </a:r>
            </a:p>
            <a:p>
              <a:pPr algn="ctr"/>
              <a:r>
                <a:rPr lang="es-CO" sz="1000" b="1"/>
                <a:t>informados</a:t>
              </a:r>
            </a:p>
          </xdr:txBody>
        </xdr:sp>
      </xdr:grpSp>
      <xdr:sp macro="" textlink="">
        <xdr:nvSpPr>
          <xdr:cNvPr id="5" name="CuadroTexto 16"/>
          <xdr:cNvSpPr txBox="1"/>
        </xdr:nvSpPr>
        <xdr:spPr>
          <a:xfrm>
            <a:off x="6467476" y="13354050"/>
            <a:ext cx="1028700" cy="359810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100" b="1"/>
              <a:t>Monitorearlos</a:t>
            </a:r>
          </a:p>
        </xdr:txBody>
      </xdr:sp>
    </xdr:grpSp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0.38413</cdr:x>
      <cdr:y>0.03119</cdr:y>
    </cdr:from>
    <cdr:to>
      <cdr:x>0.3873</cdr:x>
      <cdr:y>0.88499</cdr:y>
    </cdr:to>
    <cdr:cxnSp macro="">
      <cdr:nvCxnSpPr>
        <cdr:cNvPr id="3" name="Conector recto 2"/>
        <cdr:cNvCxnSpPr/>
      </cdr:nvCxnSpPr>
      <cdr:spPr>
        <a:xfrm xmlns:a="http://schemas.openxmlformats.org/drawingml/2006/main">
          <a:off x="2305050" y="152400"/>
          <a:ext cx="19050" cy="41719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0.09555</cdr:x>
      <cdr:y>0.45492</cdr:y>
    </cdr:from>
    <cdr:to>
      <cdr:x>0.67778</cdr:x>
      <cdr:y>0.45809</cdr:y>
    </cdr:to>
    <cdr:cxnSp macro="">
      <cdr:nvCxnSpPr>
        <cdr:cNvPr id="5" name="Conector recto 4"/>
        <cdr:cNvCxnSpPr/>
      </cdr:nvCxnSpPr>
      <cdr:spPr>
        <a:xfrm xmlns:a="http://schemas.openxmlformats.org/drawingml/2006/main">
          <a:off x="573372" y="2222888"/>
          <a:ext cx="3493803" cy="1548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0.13333</cdr:x>
      <cdr:y>0.08882</cdr:y>
    </cdr:from>
    <cdr:to>
      <cdr:x>0.33333</cdr:x>
      <cdr:y>0.15461</cdr:y>
    </cdr:to>
    <cdr:sp macro="" textlink="">
      <cdr:nvSpPr>
        <cdr:cNvPr id="6" name="CuadroTexto 5"/>
        <cdr:cNvSpPr txBox="1"/>
      </cdr:nvSpPr>
      <cdr:spPr>
        <a:xfrm xmlns:a="http://schemas.openxmlformats.org/drawingml/2006/main">
          <a:off x="609600" y="257175"/>
          <a:ext cx="91440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0.09444</cdr:x>
      <cdr:y>0.03399</cdr:y>
    </cdr:from>
    <cdr:to>
      <cdr:x>0.23175</cdr:x>
      <cdr:y>0.11306</cdr:y>
    </cdr:to>
    <cdr:sp macro="" textlink="">
      <cdr:nvSpPr>
        <cdr:cNvPr id="9" name="CuadroTexto 17"/>
        <cdr:cNvSpPr txBox="1"/>
      </cdr:nvSpPr>
      <cdr:spPr>
        <a:xfrm xmlns:a="http://schemas.openxmlformats.org/drawingml/2006/main">
          <a:off x="566711" y="166086"/>
          <a:ext cx="823939" cy="38636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050" b="1"/>
            <a:t>Mantener</a:t>
          </a:r>
        </a:p>
        <a:p xmlns:a="http://schemas.openxmlformats.org/drawingml/2006/main">
          <a:pPr algn="ctr"/>
          <a:r>
            <a:rPr lang="es-CO" sz="1050" b="1"/>
            <a:t>satisfechos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209552</xdr:colOff>
      <xdr:row>1</xdr:row>
      <xdr:rowOff>85725</xdr:rowOff>
    </xdr:from>
    <xdr:to>
      <xdr:col>2</xdr:col>
      <xdr:colOff>987642</xdr:colOff>
      <xdr:row>3</xdr:row>
      <xdr:rowOff>190500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7" y="161925"/>
          <a:ext cx="77809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95250</xdr:colOff>
      <xdr:row>22</xdr:row>
      <xdr:rowOff>57150</xdr:rowOff>
    </xdr:from>
    <xdr:to>
      <xdr:col>10</xdr:col>
      <xdr:colOff>876300</xdr:colOff>
      <xdr:row>22</xdr:row>
      <xdr:rowOff>4371975</xdr:rowOff>
    </xdr:to>
    <xdr:grpSp>
      <xdr:nvGrpSpPr>
        <xdr:cNvPr id="3" name="Grupo 2"/>
        <xdr:cNvGrpSpPr/>
      </xdr:nvGrpSpPr>
      <xdr:grpSpPr>
        <a:xfrm>
          <a:off x="161925" y="4857750"/>
          <a:ext cx="7486650" cy="4314825"/>
          <a:chOff x="5838825" y="11325225"/>
          <a:chExt cx="7162800" cy="4191000"/>
        </a:xfrm>
      </xdr:grpSpPr>
      <xdr:grpSp>
        <xdr:nvGrpSpPr>
          <xdr:cNvPr id="4" name="Grupo 3"/>
          <xdr:cNvGrpSpPr/>
        </xdr:nvGrpSpPr>
        <xdr:grpSpPr>
          <a:xfrm>
            <a:off x="5838825" y="11325225"/>
            <a:ext cx="7162800" cy="4191000"/>
            <a:chOff x="5838825" y="11325225"/>
            <a:chExt cx="7162800" cy="4191000"/>
          </a:xfrm>
        </xdr:grpSpPr>
        <xdr:grpSp>
          <xdr:nvGrpSpPr>
            <xdr:cNvPr id="6" name="Grupo 5"/>
            <xdr:cNvGrpSpPr/>
          </xdr:nvGrpSpPr>
          <xdr:grpSpPr>
            <a:xfrm>
              <a:off x="5838825" y="11325225"/>
              <a:ext cx="7162800" cy="4191000"/>
              <a:chOff x="209550" y="11210925"/>
              <a:chExt cx="7162800" cy="4191000"/>
            </a:xfrm>
          </xdr:grpSpPr>
          <xdr:graphicFrame macro="">
            <xdr:nvGraphicFramePr>
              <xdr:cNvPr id="8" name="Gráfico 7"/>
              <xdr:cNvGraphicFramePr>
                <a:graphicFrameLocks/>
              </xdr:cNvGraphicFramePr>
            </xdr:nvGraphicFramePr>
            <xdr:xfrm>
              <a:off x="209550" y="11210925"/>
              <a:ext cx="7162800" cy="419100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  <xdr:sp macro="" textlink="">
            <xdr:nvSpPr>
              <xdr:cNvPr id="9" name="CuadroTexto 16"/>
              <xdr:cNvSpPr txBox="1"/>
            </xdr:nvSpPr>
            <xdr:spPr>
              <a:xfrm>
                <a:off x="2990850" y="11363324"/>
                <a:ext cx="1238249" cy="285751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s-CO" sz="1000" b="1">
                    <a:solidFill>
                      <a:srgbClr val="FF0000"/>
                    </a:solidFill>
                  </a:rPr>
                  <a:t>Grupos Principales </a:t>
                </a:r>
              </a:p>
            </xdr:txBody>
          </xdr:sp>
        </xdr:grpSp>
        <xdr:sp macro="" textlink="">
          <xdr:nvSpPr>
            <xdr:cNvPr id="7" name="CuadroTexto 16"/>
            <xdr:cNvSpPr txBox="1"/>
          </xdr:nvSpPr>
          <xdr:spPr>
            <a:xfrm>
              <a:off x="9763124" y="14563725"/>
              <a:ext cx="971549" cy="39584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CO" sz="1000" b="1"/>
                <a:t>Mantener</a:t>
              </a:r>
            </a:p>
            <a:p>
              <a:pPr algn="ctr"/>
              <a:r>
                <a:rPr lang="es-CO" sz="1000" b="1"/>
                <a:t>informados</a:t>
              </a:r>
            </a:p>
          </xdr:txBody>
        </xdr:sp>
      </xdr:grpSp>
      <xdr:sp macro="" textlink="">
        <xdr:nvSpPr>
          <xdr:cNvPr id="5" name="CuadroTexto 16"/>
          <xdr:cNvSpPr txBox="1"/>
        </xdr:nvSpPr>
        <xdr:spPr>
          <a:xfrm>
            <a:off x="6467476" y="13354050"/>
            <a:ext cx="1028700" cy="359810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100" b="1"/>
              <a:t>Monitorearlos</a:t>
            </a:r>
          </a:p>
        </xdr:txBody>
      </xdr:sp>
    </xdr:grpSp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0.38413</cdr:x>
      <cdr:y>0.03119</cdr:y>
    </cdr:from>
    <cdr:to>
      <cdr:x>0.3873</cdr:x>
      <cdr:y>0.88499</cdr:y>
    </cdr:to>
    <cdr:cxnSp macro="">
      <cdr:nvCxnSpPr>
        <cdr:cNvPr id="3" name="Conector recto 2"/>
        <cdr:cNvCxnSpPr/>
      </cdr:nvCxnSpPr>
      <cdr:spPr>
        <a:xfrm xmlns:a="http://schemas.openxmlformats.org/drawingml/2006/main">
          <a:off x="2305050" y="152400"/>
          <a:ext cx="19050" cy="41719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0.09555</cdr:x>
      <cdr:y>0.45492</cdr:y>
    </cdr:from>
    <cdr:to>
      <cdr:x>0.67778</cdr:x>
      <cdr:y>0.45809</cdr:y>
    </cdr:to>
    <cdr:cxnSp macro="">
      <cdr:nvCxnSpPr>
        <cdr:cNvPr id="5" name="Conector recto 4"/>
        <cdr:cNvCxnSpPr/>
      </cdr:nvCxnSpPr>
      <cdr:spPr>
        <a:xfrm xmlns:a="http://schemas.openxmlformats.org/drawingml/2006/main">
          <a:off x="573372" y="2222888"/>
          <a:ext cx="3493803" cy="1548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0.13333</cdr:x>
      <cdr:y>0.08882</cdr:y>
    </cdr:from>
    <cdr:to>
      <cdr:x>0.33333</cdr:x>
      <cdr:y>0.15461</cdr:y>
    </cdr:to>
    <cdr:sp macro="" textlink="">
      <cdr:nvSpPr>
        <cdr:cNvPr id="6" name="CuadroTexto 5"/>
        <cdr:cNvSpPr txBox="1"/>
      </cdr:nvSpPr>
      <cdr:spPr>
        <a:xfrm xmlns:a="http://schemas.openxmlformats.org/drawingml/2006/main">
          <a:off x="609600" y="257175"/>
          <a:ext cx="91440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0.09444</cdr:x>
      <cdr:y>0.03399</cdr:y>
    </cdr:from>
    <cdr:to>
      <cdr:x>0.23175</cdr:x>
      <cdr:y>0.11306</cdr:y>
    </cdr:to>
    <cdr:sp macro="" textlink="">
      <cdr:nvSpPr>
        <cdr:cNvPr id="9" name="CuadroTexto 17"/>
        <cdr:cNvSpPr txBox="1"/>
      </cdr:nvSpPr>
      <cdr:spPr>
        <a:xfrm xmlns:a="http://schemas.openxmlformats.org/drawingml/2006/main">
          <a:off x="566711" y="166086"/>
          <a:ext cx="823939" cy="38636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050" b="1"/>
            <a:t>Mantener</a:t>
          </a:r>
        </a:p>
        <a:p xmlns:a="http://schemas.openxmlformats.org/drawingml/2006/main">
          <a:pPr algn="ctr"/>
          <a:r>
            <a:rPr lang="es-CO" sz="1050" b="1"/>
            <a:t>satisfechos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209552</xdr:colOff>
      <xdr:row>1</xdr:row>
      <xdr:rowOff>85725</xdr:rowOff>
    </xdr:from>
    <xdr:to>
      <xdr:col>2</xdr:col>
      <xdr:colOff>987642</xdr:colOff>
      <xdr:row>3</xdr:row>
      <xdr:rowOff>190500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7" y="161925"/>
          <a:ext cx="77809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95250</xdr:colOff>
      <xdr:row>22</xdr:row>
      <xdr:rowOff>57150</xdr:rowOff>
    </xdr:from>
    <xdr:to>
      <xdr:col>10</xdr:col>
      <xdr:colOff>876300</xdr:colOff>
      <xdr:row>22</xdr:row>
      <xdr:rowOff>4371975</xdr:rowOff>
    </xdr:to>
    <xdr:grpSp>
      <xdr:nvGrpSpPr>
        <xdr:cNvPr id="3" name="Grupo 2"/>
        <xdr:cNvGrpSpPr/>
      </xdr:nvGrpSpPr>
      <xdr:grpSpPr>
        <a:xfrm>
          <a:off x="161925" y="4857750"/>
          <a:ext cx="7486650" cy="4314825"/>
          <a:chOff x="5838825" y="11325225"/>
          <a:chExt cx="7162800" cy="4191000"/>
        </a:xfrm>
      </xdr:grpSpPr>
      <xdr:grpSp>
        <xdr:nvGrpSpPr>
          <xdr:cNvPr id="4" name="Grupo 3"/>
          <xdr:cNvGrpSpPr/>
        </xdr:nvGrpSpPr>
        <xdr:grpSpPr>
          <a:xfrm>
            <a:off x="5838825" y="11325225"/>
            <a:ext cx="7162800" cy="4191000"/>
            <a:chOff x="5838825" y="11325225"/>
            <a:chExt cx="7162800" cy="4191000"/>
          </a:xfrm>
        </xdr:grpSpPr>
        <xdr:grpSp>
          <xdr:nvGrpSpPr>
            <xdr:cNvPr id="6" name="Grupo 5"/>
            <xdr:cNvGrpSpPr/>
          </xdr:nvGrpSpPr>
          <xdr:grpSpPr>
            <a:xfrm>
              <a:off x="5838825" y="11325225"/>
              <a:ext cx="7162800" cy="4191000"/>
              <a:chOff x="209550" y="11210925"/>
              <a:chExt cx="7162800" cy="4191000"/>
            </a:xfrm>
          </xdr:grpSpPr>
          <xdr:graphicFrame macro="">
            <xdr:nvGraphicFramePr>
              <xdr:cNvPr id="8" name="Gráfico 7"/>
              <xdr:cNvGraphicFramePr>
                <a:graphicFrameLocks/>
              </xdr:cNvGraphicFramePr>
            </xdr:nvGraphicFramePr>
            <xdr:xfrm>
              <a:off x="209550" y="11210925"/>
              <a:ext cx="7162800" cy="419100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  <xdr:sp macro="" textlink="">
            <xdr:nvSpPr>
              <xdr:cNvPr id="9" name="CuadroTexto 16"/>
              <xdr:cNvSpPr txBox="1"/>
            </xdr:nvSpPr>
            <xdr:spPr>
              <a:xfrm>
                <a:off x="2990850" y="11363324"/>
                <a:ext cx="1238249" cy="285751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s-CO" sz="1000" b="1">
                    <a:solidFill>
                      <a:srgbClr val="FF0000"/>
                    </a:solidFill>
                  </a:rPr>
                  <a:t>Grupos Principales </a:t>
                </a:r>
              </a:p>
            </xdr:txBody>
          </xdr:sp>
        </xdr:grpSp>
        <xdr:sp macro="" textlink="">
          <xdr:nvSpPr>
            <xdr:cNvPr id="7" name="CuadroTexto 16"/>
            <xdr:cNvSpPr txBox="1"/>
          </xdr:nvSpPr>
          <xdr:spPr>
            <a:xfrm>
              <a:off x="9763124" y="14563725"/>
              <a:ext cx="971549" cy="39584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CO" sz="1000" b="1"/>
                <a:t>Mantener</a:t>
              </a:r>
            </a:p>
            <a:p>
              <a:pPr algn="ctr"/>
              <a:r>
                <a:rPr lang="es-CO" sz="1000" b="1"/>
                <a:t>informados</a:t>
              </a:r>
            </a:p>
          </xdr:txBody>
        </xdr:sp>
      </xdr:grpSp>
      <xdr:sp macro="" textlink="">
        <xdr:nvSpPr>
          <xdr:cNvPr id="5" name="CuadroTexto 16"/>
          <xdr:cNvSpPr txBox="1"/>
        </xdr:nvSpPr>
        <xdr:spPr>
          <a:xfrm>
            <a:off x="6467476" y="13354050"/>
            <a:ext cx="1028700" cy="359810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100" b="1"/>
              <a:t>Monitorearlos</a:t>
            </a:r>
          </a:p>
        </xdr:txBody>
      </xdr:sp>
    </xdr:grpSp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0.38413</cdr:x>
      <cdr:y>0.03119</cdr:y>
    </cdr:from>
    <cdr:to>
      <cdr:x>0.3873</cdr:x>
      <cdr:y>0.88499</cdr:y>
    </cdr:to>
    <cdr:cxnSp macro="">
      <cdr:nvCxnSpPr>
        <cdr:cNvPr id="3" name="Conector recto 2"/>
        <cdr:cNvCxnSpPr/>
      </cdr:nvCxnSpPr>
      <cdr:spPr>
        <a:xfrm xmlns:a="http://schemas.openxmlformats.org/drawingml/2006/main">
          <a:off x="2305050" y="152400"/>
          <a:ext cx="19050" cy="41719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0.09555</cdr:x>
      <cdr:y>0.45492</cdr:y>
    </cdr:from>
    <cdr:to>
      <cdr:x>0.67778</cdr:x>
      <cdr:y>0.45809</cdr:y>
    </cdr:to>
    <cdr:cxnSp macro="">
      <cdr:nvCxnSpPr>
        <cdr:cNvPr id="5" name="Conector recto 4"/>
        <cdr:cNvCxnSpPr/>
      </cdr:nvCxnSpPr>
      <cdr:spPr>
        <a:xfrm xmlns:a="http://schemas.openxmlformats.org/drawingml/2006/main">
          <a:off x="573372" y="2222888"/>
          <a:ext cx="3493803" cy="1548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0.13333</cdr:x>
      <cdr:y>0.08882</cdr:y>
    </cdr:from>
    <cdr:to>
      <cdr:x>0.33333</cdr:x>
      <cdr:y>0.15461</cdr:y>
    </cdr:to>
    <cdr:sp macro="" textlink="">
      <cdr:nvSpPr>
        <cdr:cNvPr id="6" name="CuadroTexto 5"/>
        <cdr:cNvSpPr txBox="1"/>
      </cdr:nvSpPr>
      <cdr:spPr>
        <a:xfrm xmlns:a="http://schemas.openxmlformats.org/drawingml/2006/main">
          <a:off x="609600" y="257175"/>
          <a:ext cx="91440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0.09444</cdr:x>
      <cdr:y>0.03399</cdr:y>
    </cdr:from>
    <cdr:to>
      <cdr:x>0.23175</cdr:x>
      <cdr:y>0.11306</cdr:y>
    </cdr:to>
    <cdr:sp macro="" textlink="">
      <cdr:nvSpPr>
        <cdr:cNvPr id="9" name="CuadroTexto 17"/>
        <cdr:cNvSpPr txBox="1"/>
      </cdr:nvSpPr>
      <cdr:spPr>
        <a:xfrm xmlns:a="http://schemas.openxmlformats.org/drawingml/2006/main">
          <a:off x="566711" y="166086"/>
          <a:ext cx="823939" cy="38636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050" b="1"/>
            <a:t>Mantener</a:t>
          </a:r>
        </a:p>
        <a:p xmlns:a="http://schemas.openxmlformats.org/drawingml/2006/main">
          <a:pPr algn="ctr"/>
          <a:r>
            <a:rPr lang="es-CO" sz="1050" b="1"/>
            <a:t>satisfechos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209552</xdr:colOff>
      <xdr:row>1</xdr:row>
      <xdr:rowOff>85725</xdr:rowOff>
    </xdr:from>
    <xdr:to>
      <xdr:col>2</xdr:col>
      <xdr:colOff>987642</xdr:colOff>
      <xdr:row>3</xdr:row>
      <xdr:rowOff>190500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7" y="161925"/>
          <a:ext cx="77809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95250</xdr:colOff>
      <xdr:row>22</xdr:row>
      <xdr:rowOff>57150</xdr:rowOff>
    </xdr:from>
    <xdr:to>
      <xdr:col>10</xdr:col>
      <xdr:colOff>876300</xdr:colOff>
      <xdr:row>22</xdr:row>
      <xdr:rowOff>4371975</xdr:rowOff>
    </xdr:to>
    <xdr:grpSp>
      <xdr:nvGrpSpPr>
        <xdr:cNvPr id="3" name="Grupo 2"/>
        <xdr:cNvGrpSpPr/>
      </xdr:nvGrpSpPr>
      <xdr:grpSpPr>
        <a:xfrm>
          <a:off x="161925" y="4857750"/>
          <a:ext cx="7486650" cy="4314825"/>
          <a:chOff x="5838825" y="11325225"/>
          <a:chExt cx="7162800" cy="4191000"/>
        </a:xfrm>
      </xdr:grpSpPr>
      <xdr:grpSp>
        <xdr:nvGrpSpPr>
          <xdr:cNvPr id="4" name="Grupo 3"/>
          <xdr:cNvGrpSpPr/>
        </xdr:nvGrpSpPr>
        <xdr:grpSpPr>
          <a:xfrm>
            <a:off x="5838825" y="11325225"/>
            <a:ext cx="7162800" cy="4191000"/>
            <a:chOff x="5838825" y="11325225"/>
            <a:chExt cx="7162800" cy="4191000"/>
          </a:xfrm>
        </xdr:grpSpPr>
        <xdr:grpSp>
          <xdr:nvGrpSpPr>
            <xdr:cNvPr id="6" name="Grupo 5"/>
            <xdr:cNvGrpSpPr/>
          </xdr:nvGrpSpPr>
          <xdr:grpSpPr>
            <a:xfrm>
              <a:off x="5838825" y="11325225"/>
              <a:ext cx="7162800" cy="4191000"/>
              <a:chOff x="209550" y="11210925"/>
              <a:chExt cx="7162800" cy="4191000"/>
            </a:xfrm>
          </xdr:grpSpPr>
          <xdr:graphicFrame macro="">
            <xdr:nvGraphicFramePr>
              <xdr:cNvPr id="8" name="Gráfico 7"/>
              <xdr:cNvGraphicFramePr>
                <a:graphicFrameLocks/>
              </xdr:cNvGraphicFramePr>
            </xdr:nvGraphicFramePr>
            <xdr:xfrm>
              <a:off x="209550" y="11210925"/>
              <a:ext cx="7162800" cy="419100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  <xdr:sp macro="" textlink="">
            <xdr:nvSpPr>
              <xdr:cNvPr id="9" name="CuadroTexto 16"/>
              <xdr:cNvSpPr txBox="1"/>
            </xdr:nvSpPr>
            <xdr:spPr>
              <a:xfrm>
                <a:off x="2990850" y="11363324"/>
                <a:ext cx="1238249" cy="285751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s-CO" sz="1000" b="1">
                    <a:solidFill>
                      <a:srgbClr val="FF0000"/>
                    </a:solidFill>
                  </a:rPr>
                  <a:t>Grupos Principales </a:t>
                </a:r>
              </a:p>
            </xdr:txBody>
          </xdr:sp>
        </xdr:grpSp>
        <xdr:sp macro="" textlink="">
          <xdr:nvSpPr>
            <xdr:cNvPr id="7" name="CuadroTexto 16"/>
            <xdr:cNvSpPr txBox="1"/>
          </xdr:nvSpPr>
          <xdr:spPr>
            <a:xfrm>
              <a:off x="9763124" y="14563725"/>
              <a:ext cx="971549" cy="39584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CO" sz="1000" b="1"/>
                <a:t>Mantener</a:t>
              </a:r>
            </a:p>
            <a:p>
              <a:pPr algn="ctr"/>
              <a:r>
                <a:rPr lang="es-CO" sz="1000" b="1"/>
                <a:t>informados</a:t>
              </a:r>
            </a:p>
          </xdr:txBody>
        </xdr:sp>
      </xdr:grpSp>
      <xdr:sp macro="" textlink="">
        <xdr:nvSpPr>
          <xdr:cNvPr id="5" name="CuadroTexto 16"/>
          <xdr:cNvSpPr txBox="1"/>
        </xdr:nvSpPr>
        <xdr:spPr>
          <a:xfrm>
            <a:off x="6467476" y="13354050"/>
            <a:ext cx="1028700" cy="359810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100" b="1"/>
              <a:t>Monitorearlos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209552</xdr:colOff>
      <xdr:row>1</xdr:row>
      <xdr:rowOff>85725</xdr:rowOff>
    </xdr:from>
    <xdr:to>
      <xdr:col>2</xdr:col>
      <xdr:colOff>987642</xdr:colOff>
      <xdr:row>3</xdr:row>
      <xdr:rowOff>190500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7" y="161925"/>
          <a:ext cx="77809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95250</xdr:colOff>
      <xdr:row>22</xdr:row>
      <xdr:rowOff>57150</xdr:rowOff>
    </xdr:from>
    <xdr:to>
      <xdr:col>10</xdr:col>
      <xdr:colOff>876300</xdr:colOff>
      <xdr:row>22</xdr:row>
      <xdr:rowOff>4371975</xdr:rowOff>
    </xdr:to>
    <xdr:grpSp>
      <xdr:nvGrpSpPr>
        <xdr:cNvPr id="3" name="Grupo 2"/>
        <xdr:cNvGrpSpPr/>
      </xdr:nvGrpSpPr>
      <xdr:grpSpPr>
        <a:xfrm>
          <a:off x="161925" y="4857750"/>
          <a:ext cx="7486650" cy="4314825"/>
          <a:chOff x="5838825" y="11325225"/>
          <a:chExt cx="7162800" cy="4191000"/>
        </a:xfrm>
      </xdr:grpSpPr>
      <xdr:grpSp>
        <xdr:nvGrpSpPr>
          <xdr:cNvPr id="4" name="Grupo 3"/>
          <xdr:cNvGrpSpPr/>
        </xdr:nvGrpSpPr>
        <xdr:grpSpPr>
          <a:xfrm>
            <a:off x="5838825" y="11325225"/>
            <a:ext cx="7162800" cy="4191000"/>
            <a:chOff x="5838825" y="11325225"/>
            <a:chExt cx="7162800" cy="4191000"/>
          </a:xfrm>
        </xdr:grpSpPr>
        <xdr:grpSp>
          <xdr:nvGrpSpPr>
            <xdr:cNvPr id="6" name="Grupo 5"/>
            <xdr:cNvGrpSpPr/>
          </xdr:nvGrpSpPr>
          <xdr:grpSpPr>
            <a:xfrm>
              <a:off x="5838825" y="11325225"/>
              <a:ext cx="7162800" cy="4191000"/>
              <a:chOff x="209550" y="11210925"/>
              <a:chExt cx="7162800" cy="4191000"/>
            </a:xfrm>
          </xdr:grpSpPr>
          <xdr:graphicFrame macro="">
            <xdr:nvGraphicFramePr>
              <xdr:cNvPr id="8" name="Gráfico 7"/>
              <xdr:cNvGraphicFramePr>
                <a:graphicFrameLocks/>
              </xdr:cNvGraphicFramePr>
            </xdr:nvGraphicFramePr>
            <xdr:xfrm>
              <a:off x="209550" y="11210925"/>
              <a:ext cx="7162800" cy="419100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  <xdr:sp macro="" textlink="">
            <xdr:nvSpPr>
              <xdr:cNvPr id="9" name="CuadroTexto 16"/>
              <xdr:cNvSpPr txBox="1"/>
            </xdr:nvSpPr>
            <xdr:spPr>
              <a:xfrm>
                <a:off x="2990850" y="11363324"/>
                <a:ext cx="1238249" cy="285751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s-CO" sz="1000" b="1">
                    <a:solidFill>
                      <a:srgbClr val="FF0000"/>
                    </a:solidFill>
                  </a:rPr>
                  <a:t>Grupos Principales </a:t>
                </a:r>
              </a:p>
            </xdr:txBody>
          </xdr:sp>
        </xdr:grpSp>
        <xdr:sp macro="" textlink="">
          <xdr:nvSpPr>
            <xdr:cNvPr id="7" name="CuadroTexto 16"/>
            <xdr:cNvSpPr txBox="1"/>
          </xdr:nvSpPr>
          <xdr:spPr>
            <a:xfrm>
              <a:off x="9763124" y="14563725"/>
              <a:ext cx="971549" cy="39584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CO" sz="1000" b="1"/>
                <a:t>Mantener</a:t>
              </a:r>
            </a:p>
            <a:p>
              <a:pPr algn="ctr"/>
              <a:r>
                <a:rPr lang="es-CO" sz="1000" b="1"/>
                <a:t>informados</a:t>
              </a:r>
            </a:p>
          </xdr:txBody>
        </xdr:sp>
      </xdr:grpSp>
      <xdr:sp macro="" textlink="">
        <xdr:nvSpPr>
          <xdr:cNvPr id="5" name="CuadroTexto 16"/>
          <xdr:cNvSpPr txBox="1"/>
        </xdr:nvSpPr>
        <xdr:spPr>
          <a:xfrm>
            <a:off x="6467476" y="13354050"/>
            <a:ext cx="1028700" cy="359810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100" b="1"/>
              <a:t>Monitorearlos</a:t>
            </a:r>
          </a:p>
        </xdr:txBody>
      </xdr:sp>
    </xdr:grpSp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0.38413</cdr:x>
      <cdr:y>0.03119</cdr:y>
    </cdr:from>
    <cdr:to>
      <cdr:x>0.3873</cdr:x>
      <cdr:y>0.88499</cdr:y>
    </cdr:to>
    <cdr:cxnSp macro="">
      <cdr:nvCxnSpPr>
        <cdr:cNvPr id="3" name="Conector recto 2"/>
        <cdr:cNvCxnSpPr/>
      </cdr:nvCxnSpPr>
      <cdr:spPr>
        <a:xfrm xmlns:a="http://schemas.openxmlformats.org/drawingml/2006/main">
          <a:off x="2305050" y="152400"/>
          <a:ext cx="19050" cy="41719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0.09555</cdr:x>
      <cdr:y>0.45492</cdr:y>
    </cdr:from>
    <cdr:to>
      <cdr:x>0.67778</cdr:x>
      <cdr:y>0.45809</cdr:y>
    </cdr:to>
    <cdr:cxnSp macro="">
      <cdr:nvCxnSpPr>
        <cdr:cNvPr id="5" name="Conector recto 4"/>
        <cdr:cNvCxnSpPr/>
      </cdr:nvCxnSpPr>
      <cdr:spPr>
        <a:xfrm xmlns:a="http://schemas.openxmlformats.org/drawingml/2006/main">
          <a:off x="573372" y="2222888"/>
          <a:ext cx="3493803" cy="1548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0.13333</cdr:x>
      <cdr:y>0.08882</cdr:y>
    </cdr:from>
    <cdr:to>
      <cdr:x>0.33333</cdr:x>
      <cdr:y>0.15461</cdr:y>
    </cdr:to>
    <cdr:sp macro="" textlink="">
      <cdr:nvSpPr>
        <cdr:cNvPr id="6" name="CuadroTexto 5"/>
        <cdr:cNvSpPr txBox="1"/>
      </cdr:nvSpPr>
      <cdr:spPr>
        <a:xfrm xmlns:a="http://schemas.openxmlformats.org/drawingml/2006/main">
          <a:off x="609600" y="257175"/>
          <a:ext cx="91440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0.09444</cdr:x>
      <cdr:y>0.03399</cdr:y>
    </cdr:from>
    <cdr:to>
      <cdr:x>0.23175</cdr:x>
      <cdr:y>0.11306</cdr:y>
    </cdr:to>
    <cdr:sp macro="" textlink="">
      <cdr:nvSpPr>
        <cdr:cNvPr id="9" name="CuadroTexto 17"/>
        <cdr:cNvSpPr txBox="1"/>
      </cdr:nvSpPr>
      <cdr:spPr>
        <a:xfrm xmlns:a="http://schemas.openxmlformats.org/drawingml/2006/main">
          <a:off x="566711" y="166086"/>
          <a:ext cx="823939" cy="38636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050" b="1"/>
            <a:t>Mantener</a:t>
          </a:r>
        </a:p>
        <a:p xmlns:a="http://schemas.openxmlformats.org/drawingml/2006/main">
          <a:pPr algn="ctr"/>
          <a:r>
            <a:rPr lang="es-CO" sz="1050" b="1"/>
            <a:t>satisfechos</a:t>
          </a: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209552</xdr:colOff>
      <xdr:row>1</xdr:row>
      <xdr:rowOff>85725</xdr:rowOff>
    </xdr:from>
    <xdr:to>
      <xdr:col>2</xdr:col>
      <xdr:colOff>987642</xdr:colOff>
      <xdr:row>3</xdr:row>
      <xdr:rowOff>190500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7" y="161925"/>
          <a:ext cx="77809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95250</xdr:colOff>
      <xdr:row>22</xdr:row>
      <xdr:rowOff>57150</xdr:rowOff>
    </xdr:from>
    <xdr:to>
      <xdr:col>10</xdr:col>
      <xdr:colOff>876300</xdr:colOff>
      <xdr:row>22</xdr:row>
      <xdr:rowOff>4371975</xdr:rowOff>
    </xdr:to>
    <xdr:grpSp>
      <xdr:nvGrpSpPr>
        <xdr:cNvPr id="3" name="Grupo 2"/>
        <xdr:cNvGrpSpPr/>
      </xdr:nvGrpSpPr>
      <xdr:grpSpPr>
        <a:xfrm>
          <a:off x="161925" y="4857750"/>
          <a:ext cx="7486650" cy="4314825"/>
          <a:chOff x="5838825" y="11325225"/>
          <a:chExt cx="7162800" cy="4191000"/>
        </a:xfrm>
      </xdr:grpSpPr>
      <xdr:grpSp>
        <xdr:nvGrpSpPr>
          <xdr:cNvPr id="4" name="Grupo 3"/>
          <xdr:cNvGrpSpPr/>
        </xdr:nvGrpSpPr>
        <xdr:grpSpPr>
          <a:xfrm>
            <a:off x="5838825" y="11325225"/>
            <a:ext cx="7162800" cy="4191000"/>
            <a:chOff x="5838825" y="11325225"/>
            <a:chExt cx="7162800" cy="4191000"/>
          </a:xfrm>
        </xdr:grpSpPr>
        <xdr:grpSp>
          <xdr:nvGrpSpPr>
            <xdr:cNvPr id="6" name="Grupo 5"/>
            <xdr:cNvGrpSpPr/>
          </xdr:nvGrpSpPr>
          <xdr:grpSpPr>
            <a:xfrm>
              <a:off x="5838825" y="11325225"/>
              <a:ext cx="7162800" cy="4191000"/>
              <a:chOff x="209550" y="11210925"/>
              <a:chExt cx="7162800" cy="4191000"/>
            </a:xfrm>
          </xdr:grpSpPr>
          <xdr:graphicFrame macro="">
            <xdr:nvGraphicFramePr>
              <xdr:cNvPr id="8" name="Gráfico 7"/>
              <xdr:cNvGraphicFramePr>
                <a:graphicFrameLocks/>
              </xdr:cNvGraphicFramePr>
            </xdr:nvGraphicFramePr>
            <xdr:xfrm>
              <a:off x="209550" y="11210925"/>
              <a:ext cx="7162800" cy="419100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  <xdr:sp macro="" textlink="">
            <xdr:nvSpPr>
              <xdr:cNvPr id="9" name="CuadroTexto 16"/>
              <xdr:cNvSpPr txBox="1"/>
            </xdr:nvSpPr>
            <xdr:spPr>
              <a:xfrm>
                <a:off x="2990850" y="11363324"/>
                <a:ext cx="1238249" cy="285751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s-CO" sz="1000" b="1">
                    <a:solidFill>
                      <a:srgbClr val="FF0000"/>
                    </a:solidFill>
                  </a:rPr>
                  <a:t>Grupos Principales </a:t>
                </a:r>
              </a:p>
            </xdr:txBody>
          </xdr:sp>
        </xdr:grpSp>
        <xdr:sp macro="" textlink="">
          <xdr:nvSpPr>
            <xdr:cNvPr id="7" name="CuadroTexto 16"/>
            <xdr:cNvSpPr txBox="1"/>
          </xdr:nvSpPr>
          <xdr:spPr>
            <a:xfrm>
              <a:off x="9763124" y="14563725"/>
              <a:ext cx="971549" cy="39584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CO" sz="1000" b="1"/>
                <a:t>Mantener</a:t>
              </a:r>
            </a:p>
            <a:p>
              <a:pPr algn="ctr"/>
              <a:r>
                <a:rPr lang="es-CO" sz="1000" b="1"/>
                <a:t>informados</a:t>
              </a:r>
            </a:p>
          </xdr:txBody>
        </xdr:sp>
      </xdr:grpSp>
      <xdr:sp macro="" textlink="">
        <xdr:nvSpPr>
          <xdr:cNvPr id="5" name="CuadroTexto 16"/>
          <xdr:cNvSpPr txBox="1"/>
        </xdr:nvSpPr>
        <xdr:spPr>
          <a:xfrm>
            <a:off x="6467476" y="13354050"/>
            <a:ext cx="1028700" cy="359810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100" b="1"/>
              <a:t>Monitorearlos</a:t>
            </a:r>
          </a:p>
        </xdr:txBody>
      </xdr:sp>
    </xdr:grpSp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0.38413</cdr:x>
      <cdr:y>0.03119</cdr:y>
    </cdr:from>
    <cdr:to>
      <cdr:x>0.3873</cdr:x>
      <cdr:y>0.88499</cdr:y>
    </cdr:to>
    <cdr:cxnSp macro="">
      <cdr:nvCxnSpPr>
        <cdr:cNvPr id="3" name="Conector recto 2"/>
        <cdr:cNvCxnSpPr/>
      </cdr:nvCxnSpPr>
      <cdr:spPr>
        <a:xfrm xmlns:a="http://schemas.openxmlformats.org/drawingml/2006/main">
          <a:off x="2305050" y="152400"/>
          <a:ext cx="19050" cy="41719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0.09555</cdr:x>
      <cdr:y>0.45492</cdr:y>
    </cdr:from>
    <cdr:to>
      <cdr:x>0.67778</cdr:x>
      <cdr:y>0.45809</cdr:y>
    </cdr:to>
    <cdr:cxnSp macro="">
      <cdr:nvCxnSpPr>
        <cdr:cNvPr id="5" name="Conector recto 4"/>
        <cdr:cNvCxnSpPr/>
      </cdr:nvCxnSpPr>
      <cdr:spPr>
        <a:xfrm xmlns:a="http://schemas.openxmlformats.org/drawingml/2006/main">
          <a:off x="573372" y="2222888"/>
          <a:ext cx="3493803" cy="1548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0.13333</cdr:x>
      <cdr:y>0.08882</cdr:y>
    </cdr:from>
    <cdr:to>
      <cdr:x>0.33333</cdr:x>
      <cdr:y>0.15461</cdr:y>
    </cdr:to>
    <cdr:sp macro="" textlink="">
      <cdr:nvSpPr>
        <cdr:cNvPr id="6" name="CuadroTexto 5"/>
        <cdr:cNvSpPr txBox="1"/>
      </cdr:nvSpPr>
      <cdr:spPr>
        <a:xfrm xmlns:a="http://schemas.openxmlformats.org/drawingml/2006/main">
          <a:off x="609600" y="257175"/>
          <a:ext cx="91440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0.09444</cdr:x>
      <cdr:y>0.03399</cdr:y>
    </cdr:from>
    <cdr:to>
      <cdr:x>0.23175</cdr:x>
      <cdr:y>0.11306</cdr:y>
    </cdr:to>
    <cdr:sp macro="" textlink="">
      <cdr:nvSpPr>
        <cdr:cNvPr id="9" name="CuadroTexto 17"/>
        <cdr:cNvSpPr txBox="1"/>
      </cdr:nvSpPr>
      <cdr:spPr>
        <a:xfrm xmlns:a="http://schemas.openxmlformats.org/drawingml/2006/main">
          <a:off x="566711" y="166086"/>
          <a:ext cx="823939" cy="38636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050" b="1"/>
            <a:t>Mantener</a:t>
          </a:r>
        </a:p>
        <a:p xmlns:a="http://schemas.openxmlformats.org/drawingml/2006/main">
          <a:pPr algn="ctr"/>
          <a:r>
            <a:rPr lang="es-CO" sz="1050" b="1"/>
            <a:t>satisfechos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85725</xdr:rowOff>
    </xdr:from>
    <xdr:to>
      <xdr:col>2</xdr:col>
      <xdr:colOff>361950</xdr:colOff>
      <xdr:row>1</xdr:row>
      <xdr:rowOff>752475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285750"/>
          <a:ext cx="666750" cy="6667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217</xdr:row>
      <xdr:rowOff>0</xdr:rowOff>
    </xdr:from>
    <xdr:to>
      <xdr:col>11</xdr:col>
      <xdr:colOff>370915</xdr:colOff>
      <xdr:row>239</xdr:row>
      <xdr:rowOff>123825</xdr:rowOff>
    </xdr:to>
    <xdr:grpSp>
      <xdr:nvGrpSpPr>
        <xdr:cNvPr id="3" name="Grupo 2"/>
        <xdr:cNvGrpSpPr/>
      </xdr:nvGrpSpPr>
      <xdr:grpSpPr>
        <a:xfrm>
          <a:off x="781050" y="47758350"/>
          <a:ext cx="7495615" cy="4314825"/>
          <a:chOff x="5838825" y="11325225"/>
          <a:chExt cx="7162800" cy="4191000"/>
        </a:xfrm>
      </xdr:grpSpPr>
      <xdr:grpSp>
        <xdr:nvGrpSpPr>
          <xdr:cNvPr id="4" name="Grupo 3"/>
          <xdr:cNvGrpSpPr/>
        </xdr:nvGrpSpPr>
        <xdr:grpSpPr>
          <a:xfrm>
            <a:off x="5838825" y="11325225"/>
            <a:ext cx="7162800" cy="4191000"/>
            <a:chOff x="5838825" y="11325225"/>
            <a:chExt cx="7162800" cy="4191000"/>
          </a:xfrm>
        </xdr:grpSpPr>
        <xdr:grpSp>
          <xdr:nvGrpSpPr>
            <xdr:cNvPr id="6" name="Grupo 5"/>
            <xdr:cNvGrpSpPr/>
          </xdr:nvGrpSpPr>
          <xdr:grpSpPr>
            <a:xfrm>
              <a:off x="5838825" y="11325225"/>
              <a:ext cx="7162800" cy="4191000"/>
              <a:chOff x="209550" y="11210925"/>
              <a:chExt cx="7162800" cy="4191000"/>
            </a:xfrm>
          </xdr:grpSpPr>
          <xdr:graphicFrame macro="">
            <xdr:nvGraphicFramePr>
              <xdr:cNvPr id="8" name="Gráfico 7"/>
              <xdr:cNvGraphicFramePr>
                <a:graphicFrameLocks/>
              </xdr:cNvGraphicFramePr>
            </xdr:nvGraphicFramePr>
            <xdr:xfrm>
              <a:off x="209550" y="11210925"/>
              <a:ext cx="7162800" cy="419100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  <xdr:sp macro="" textlink="">
            <xdr:nvSpPr>
              <xdr:cNvPr id="9" name="CuadroTexto 16"/>
              <xdr:cNvSpPr txBox="1"/>
            </xdr:nvSpPr>
            <xdr:spPr>
              <a:xfrm>
                <a:off x="2990850" y="11363324"/>
                <a:ext cx="1238249" cy="285751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s-CO" sz="1000" b="1">
                    <a:solidFill>
                      <a:srgbClr val="FF0000"/>
                    </a:solidFill>
                  </a:rPr>
                  <a:t>Grupos Principales </a:t>
                </a:r>
              </a:p>
            </xdr:txBody>
          </xdr:sp>
        </xdr:grpSp>
        <xdr:sp macro="" textlink="">
          <xdr:nvSpPr>
            <xdr:cNvPr id="7" name="CuadroTexto 16"/>
            <xdr:cNvSpPr txBox="1"/>
          </xdr:nvSpPr>
          <xdr:spPr>
            <a:xfrm>
              <a:off x="9763124" y="14563725"/>
              <a:ext cx="971549" cy="39584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CO" sz="1000" b="1"/>
                <a:t>Mantener</a:t>
              </a:r>
            </a:p>
            <a:p>
              <a:pPr algn="ctr"/>
              <a:r>
                <a:rPr lang="es-CO" sz="1000" b="1"/>
                <a:t>informados</a:t>
              </a:r>
            </a:p>
          </xdr:txBody>
        </xdr:sp>
      </xdr:grpSp>
      <xdr:sp macro="" textlink="">
        <xdr:nvSpPr>
          <xdr:cNvPr id="5" name="CuadroTexto 16"/>
          <xdr:cNvSpPr txBox="1"/>
        </xdr:nvSpPr>
        <xdr:spPr>
          <a:xfrm>
            <a:off x="6467476" y="13354050"/>
            <a:ext cx="1028700" cy="359810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100" b="1"/>
              <a:t>Monitorearlos</a:t>
            </a:r>
          </a:p>
        </xdr:txBody>
      </xdr:sp>
    </xdr:grpSp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0.38413</cdr:x>
      <cdr:y>0.03119</cdr:y>
    </cdr:from>
    <cdr:to>
      <cdr:x>0.3873</cdr:x>
      <cdr:y>0.88499</cdr:y>
    </cdr:to>
    <cdr:cxnSp macro="">
      <cdr:nvCxnSpPr>
        <cdr:cNvPr id="3" name="Conector recto 2"/>
        <cdr:cNvCxnSpPr/>
      </cdr:nvCxnSpPr>
      <cdr:spPr>
        <a:xfrm xmlns:a="http://schemas.openxmlformats.org/drawingml/2006/main">
          <a:off x="2305050" y="152400"/>
          <a:ext cx="19050" cy="41719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0.09555</cdr:x>
      <cdr:y>0.45492</cdr:y>
    </cdr:from>
    <cdr:to>
      <cdr:x>0.67778</cdr:x>
      <cdr:y>0.45809</cdr:y>
    </cdr:to>
    <cdr:cxnSp macro="">
      <cdr:nvCxnSpPr>
        <cdr:cNvPr id="5" name="Conector recto 4"/>
        <cdr:cNvCxnSpPr/>
      </cdr:nvCxnSpPr>
      <cdr:spPr>
        <a:xfrm xmlns:a="http://schemas.openxmlformats.org/drawingml/2006/main">
          <a:off x="573372" y="2222888"/>
          <a:ext cx="3493803" cy="1548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0.13333</cdr:x>
      <cdr:y>0.08882</cdr:y>
    </cdr:from>
    <cdr:to>
      <cdr:x>0.33333</cdr:x>
      <cdr:y>0.15461</cdr:y>
    </cdr:to>
    <cdr:sp macro="" textlink="">
      <cdr:nvSpPr>
        <cdr:cNvPr id="6" name="CuadroTexto 5"/>
        <cdr:cNvSpPr txBox="1"/>
      </cdr:nvSpPr>
      <cdr:spPr>
        <a:xfrm xmlns:a="http://schemas.openxmlformats.org/drawingml/2006/main">
          <a:off x="609600" y="257175"/>
          <a:ext cx="91440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0.09444</cdr:x>
      <cdr:y>0.03399</cdr:y>
    </cdr:from>
    <cdr:to>
      <cdr:x>0.23175</cdr:x>
      <cdr:y>0.11306</cdr:y>
    </cdr:to>
    <cdr:sp macro="" textlink="">
      <cdr:nvSpPr>
        <cdr:cNvPr id="9" name="CuadroTexto 17"/>
        <cdr:cNvSpPr txBox="1"/>
      </cdr:nvSpPr>
      <cdr:spPr>
        <a:xfrm xmlns:a="http://schemas.openxmlformats.org/drawingml/2006/main">
          <a:off x="566711" y="166086"/>
          <a:ext cx="823939" cy="38636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050" b="1"/>
            <a:t>Mantener</a:t>
          </a:r>
        </a:p>
        <a:p xmlns:a="http://schemas.openxmlformats.org/drawingml/2006/main">
          <a:pPr algn="ctr"/>
          <a:r>
            <a:rPr lang="es-CO" sz="1050" b="1"/>
            <a:t>satisfechos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0.38413</cdr:x>
      <cdr:y>0.03119</cdr:y>
    </cdr:from>
    <cdr:to>
      <cdr:x>0.3873</cdr:x>
      <cdr:y>0.88499</cdr:y>
    </cdr:to>
    <cdr:cxnSp macro="">
      <cdr:nvCxnSpPr>
        <cdr:cNvPr id="3" name="Conector recto 2"/>
        <cdr:cNvCxnSpPr/>
      </cdr:nvCxnSpPr>
      <cdr:spPr>
        <a:xfrm xmlns:a="http://schemas.openxmlformats.org/drawingml/2006/main">
          <a:off x="2305050" y="152400"/>
          <a:ext cx="19050" cy="41719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0.09555</cdr:x>
      <cdr:y>0.45492</cdr:y>
    </cdr:from>
    <cdr:to>
      <cdr:x>0.67778</cdr:x>
      <cdr:y>0.45809</cdr:y>
    </cdr:to>
    <cdr:cxnSp macro="">
      <cdr:nvCxnSpPr>
        <cdr:cNvPr id="5" name="Conector recto 4"/>
        <cdr:cNvCxnSpPr/>
      </cdr:nvCxnSpPr>
      <cdr:spPr>
        <a:xfrm xmlns:a="http://schemas.openxmlformats.org/drawingml/2006/main">
          <a:off x="573372" y="2222888"/>
          <a:ext cx="3493803" cy="1548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0.13333</cdr:x>
      <cdr:y>0.08882</cdr:y>
    </cdr:from>
    <cdr:to>
      <cdr:x>0.33333</cdr:x>
      <cdr:y>0.15461</cdr:y>
    </cdr:to>
    <cdr:sp macro="" textlink="">
      <cdr:nvSpPr>
        <cdr:cNvPr id="6" name="CuadroTexto 5"/>
        <cdr:cNvSpPr txBox="1"/>
      </cdr:nvSpPr>
      <cdr:spPr>
        <a:xfrm xmlns:a="http://schemas.openxmlformats.org/drawingml/2006/main">
          <a:off x="609600" y="257175"/>
          <a:ext cx="91440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0.09444</cdr:x>
      <cdr:y>0.03399</cdr:y>
    </cdr:from>
    <cdr:to>
      <cdr:x>0.23175</cdr:x>
      <cdr:y>0.11306</cdr:y>
    </cdr:to>
    <cdr:sp macro="" textlink="">
      <cdr:nvSpPr>
        <cdr:cNvPr id="9" name="CuadroTexto 17"/>
        <cdr:cNvSpPr txBox="1"/>
      </cdr:nvSpPr>
      <cdr:spPr>
        <a:xfrm xmlns:a="http://schemas.openxmlformats.org/drawingml/2006/main">
          <a:off x="566711" y="166086"/>
          <a:ext cx="823939" cy="38636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050" b="1"/>
            <a:t>Mantener</a:t>
          </a:r>
        </a:p>
        <a:p xmlns:a="http://schemas.openxmlformats.org/drawingml/2006/main">
          <a:pPr algn="ctr"/>
          <a:r>
            <a:rPr lang="es-CO" sz="1050" b="1"/>
            <a:t>satisfechos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209552</xdr:colOff>
      <xdr:row>1</xdr:row>
      <xdr:rowOff>85725</xdr:rowOff>
    </xdr:from>
    <xdr:to>
      <xdr:col>2</xdr:col>
      <xdr:colOff>987642</xdr:colOff>
      <xdr:row>3</xdr:row>
      <xdr:rowOff>190500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7" y="161925"/>
          <a:ext cx="77809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95250</xdr:colOff>
      <xdr:row>22</xdr:row>
      <xdr:rowOff>57150</xdr:rowOff>
    </xdr:from>
    <xdr:to>
      <xdr:col>10</xdr:col>
      <xdr:colOff>876300</xdr:colOff>
      <xdr:row>22</xdr:row>
      <xdr:rowOff>4371975</xdr:rowOff>
    </xdr:to>
    <xdr:grpSp>
      <xdr:nvGrpSpPr>
        <xdr:cNvPr id="3" name="Grupo 2"/>
        <xdr:cNvGrpSpPr/>
      </xdr:nvGrpSpPr>
      <xdr:grpSpPr>
        <a:xfrm>
          <a:off x="161925" y="4857750"/>
          <a:ext cx="7486650" cy="4314825"/>
          <a:chOff x="5838825" y="11325225"/>
          <a:chExt cx="7162800" cy="4191000"/>
        </a:xfrm>
      </xdr:grpSpPr>
      <xdr:grpSp>
        <xdr:nvGrpSpPr>
          <xdr:cNvPr id="4" name="Grupo 3"/>
          <xdr:cNvGrpSpPr/>
        </xdr:nvGrpSpPr>
        <xdr:grpSpPr>
          <a:xfrm>
            <a:off x="5838825" y="11325225"/>
            <a:ext cx="7162800" cy="4191000"/>
            <a:chOff x="5838825" y="11325225"/>
            <a:chExt cx="7162800" cy="4191000"/>
          </a:xfrm>
        </xdr:grpSpPr>
        <xdr:grpSp>
          <xdr:nvGrpSpPr>
            <xdr:cNvPr id="6" name="Grupo 5"/>
            <xdr:cNvGrpSpPr/>
          </xdr:nvGrpSpPr>
          <xdr:grpSpPr>
            <a:xfrm>
              <a:off x="5838825" y="11325225"/>
              <a:ext cx="7162800" cy="4191000"/>
              <a:chOff x="209550" y="11210925"/>
              <a:chExt cx="7162800" cy="4191000"/>
            </a:xfrm>
          </xdr:grpSpPr>
          <xdr:graphicFrame macro="">
            <xdr:nvGraphicFramePr>
              <xdr:cNvPr id="8" name="Gráfico 7"/>
              <xdr:cNvGraphicFramePr>
                <a:graphicFrameLocks/>
              </xdr:cNvGraphicFramePr>
            </xdr:nvGraphicFramePr>
            <xdr:xfrm>
              <a:off x="209550" y="11210925"/>
              <a:ext cx="7162800" cy="419100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  <xdr:sp macro="" textlink="">
            <xdr:nvSpPr>
              <xdr:cNvPr id="9" name="CuadroTexto 16"/>
              <xdr:cNvSpPr txBox="1"/>
            </xdr:nvSpPr>
            <xdr:spPr>
              <a:xfrm>
                <a:off x="2990850" y="11363324"/>
                <a:ext cx="1238249" cy="285751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s-CO" sz="1000" b="1">
                    <a:solidFill>
                      <a:srgbClr val="FF0000"/>
                    </a:solidFill>
                  </a:rPr>
                  <a:t>Grupos Principales </a:t>
                </a:r>
              </a:p>
            </xdr:txBody>
          </xdr:sp>
        </xdr:grpSp>
        <xdr:sp macro="" textlink="">
          <xdr:nvSpPr>
            <xdr:cNvPr id="7" name="CuadroTexto 16"/>
            <xdr:cNvSpPr txBox="1"/>
          </xdr:nvSpPr>
          <xdr:spPr>
            <a:xfrm>
              <a:off x="9763124" y="14563725"/>
              <a:ext cx="971549" cy="39584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CO" sz="1000" b="1"/>
                <a:t>Mantener</a:t>
              </a:r>
            </a:p>
            <a:p>
              <a:pPr algn="ctr"/>
              <a:r>
                <a:rPr lang="es-CO" sz="1000" b="1"/>
                <a:t>informados</a:t>
              </a:r>
            </a:p>
          </xdr:txBody>
        </xdr:sp>
      </xdr:grpSp>
      <xdr:sp macro="" textlink="">
        <xdr:nvSpPr>
          <xdr:cNvPr id="5" name="CuadroTexto 16"/>
          <xdr:cNvSpPr txBox="1"/>
        </xdr:nvSpPr>
        <xdr:spPr>
          <a:xfrm>
            <a:off x="6467476" y="13354050"/>
            <a:ext cx="1028700" cy="359810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100" b="1"/>
              <a:t>Monitorearlos</a:t>
            </a:r>
          </a:p>
        </xdr:txBody>
      </xdr: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0.38413</cdr:x>
      <cdr:y>0.03119</cdr:y>
    </cdr:from>
    <cdr:to>
      <cdr:x>0.3873</cdr:x>
      <cdr:y>0.88499</cdr:y>
    </cdr:to>
    <cdr:cxnSp macro="">
      <cdr:nvCxnSpPr>
        <cdr:cNvPr id="3" name="Conector recto 2"/>
        <cdr:cNvCxnSpPr/>
      </cdr:nvCxnSpPr>
      <cdr:spPr>
        <a:xfrm xmlns:a="http://schemas.openxmlformats.org/drawingml/2006/main">
          <a:off x="2305050" y="152400"/>
          <a:ext cx="19050" cy="41719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0.09555</cdr:x>
      <cdr:y>0.45492</cdr:y>
    </cdr:from>
    <cdr:to>
      <cdr:x>0.67778</cdr:x>
      <cdr:y>0.45809</cdr:y>
    </cdr:to>
    <cdr:cxnSp macro="">
      <cdr:nvCxnSpPr>
        <cdr:cNvPr id="5" name="Conector recto 4"/>
        <cdr:cNvCxnSpPr/>
      </cdr:nvCxnSpPr>
      <cdr:spPr>
        <a:xfrm xmlns:a="http://schemas.openxmlformats.org/drawingml/2006/main">
          <a:off x="573372" y="2222888"/>
          <a:ext cx="3493803" cy="1548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0.13333</cdr:x>
      <cdr:y>0.08882</cdr:y>
    </cdr:from>
    <cdr:to>
      <cdr:x>0.33333</cdr:x>
      <cdr:y>0.15461</cdr:y>
    </cdr:to>
    <cdr:sp macro="" textlink="">
      <cdr:nvSpPr>
        <cdr:cNvPr id="6" name="CuadroTexto 5"/>
        <cdr:cNvSpPr txBox="1"/>
      </cdr:nvSpPr>
      <cdr:spPr>
        <a:xfrm xmlns:a="http://schemas.openxmlformats.org/drawingml/2006/main">
          <a:off x="609600" y="257175"/>
          <a:ext cx="91440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0.09444</cdr:x>
      <cdr:y>0.03399</cdr:y>
    </cdr:from>
    <cdr:to>
      <cdr:x>0.23175</cdr:x>
      <cdr:y>0.11306</cdr:y>
    </cdr:to>
    <cdr:sp macro="" textlink="">
      <cdr:nvSpPr>
        <cdr:cNvPr id="9" name="CuadroTexto 17"/>
        <cdr:cNvSpPr txBox="1"/>
      </cdr:nvSpPr>
      <cdr:spPr>
        <a:xfrm xmlns:a="http://schemas.openxmlformats.org/drawingml/2006/main">
          <a:off x="566711" y="166086"/>
          <a:ext cx="823939" cy="38636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050" b="1"/>
            <a:t>Mantener</a:t>
          </a:r>
        </a:p>
        <a:p xmlns:a="http://schemas.openxmlformats.org/drawingml/2006/main">
          <a:pPr algn="ctr"/>
          <a:r>
            <a:rPr lang="es-CO" sz="1050" b="1"/>
            <a:t>satisfechos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209552</xdr:colOff>
      <xdr:row>1</xdr:row>
      <xdr:rowOff>85725</xdr:rowOff>
    </xdr:from>
    <xdr:to>
      <xdr:col>2</xdr:col>
      <xdr:colOff>987642</xdr:colOff>
      <xdr:row>3</xdr:row>
      <xdr:rowOff>190500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7" y="161925"/>
          <a:ext cx="77809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95250</xdr:colOff>
      <xdr:row>22</xdr:row>
      <xdr:rowOff>57150</xdr:rowOff>
    </xdr:from>
    <xdr:to>
      <xdr:col>10</xdr:col>
      <xdr:colOff>876300</xdr:colOff>
      <xdr:row>22</xdr:row>
      <xdr:rowOff>4371975</xdr:rowOff>
    </xdr:to>
    <xdr:grpSp>
      <xdr:nvGrpSpPr>
        <xdr:cNvPr id="3" name="Grupo 2"/>
        <xdr:cNvGrpSpPr/>
      </xdr:nvGrpSpPr>
      <xdr:grpSpPr>
        <a:xfrm>
          <a:off x="161925" y="4857750"/>
          <a:ext cx="7486650" cy="4314825"/>
          <a:chOff x="5838825" y="11325225"/>
          <a:chExt cx="7162800" cy="4191000"/>
        </a:xfrm>
      </xdr:grpSpPr>
      <xdr:grpSp>
        <xdr:nvGrpSpPr>
          <xdr:cNvPr id="4" name="Grupo 3"/>
          <xdr:cNvGrpSpPr/>
        </xdr:nvGrpSpPr>
        <xdr:grpSpPr>
          <a:xfrm>
            <a:off x="5838825" y="11325225"/>
            <a:ext cx="7162800" cy="4191000"/>
            <a:chOff x="5838825" y="11325225"/>
            <a:chExt cx="7162800" cy="4191000"/>
          </a:xfrm>
        </xdr:grpSpPr>
        <xdr:grpSp>
          <xdr:nvGrpSpPr>
            <xdr:cNvPr id="6" name="Grupo 5"/>
            <xdr:cNvGrpSpPr/>
          </xdr:nvGrpSpPr>
          <xdr:grpSpPr>
            <a:xfrm>
              <a:off x="5838825" y="11325225"/>
              <a:ext cx="7162800" cy="4191000"/>
              <a:chOff x="209550" y="11210925"/>
              <a:chExt cx="7162800" cy="4191000"/>
            </a:xfrm>
          </xdr:grpSpPr>
          <xdr:graphicFrame macro="">
            <xdr:nvGraphicFramePr>
              <xdr:cNvPr id="8" name="Gráfico 7"/>
              <xdr:cNvGraphicFramePr>
                <a:graphicFrameLocks/>
              </xdr:cNvGraphicFramePr>
            </xdr:nvGraphicFramePr>
            <xdr:xfrm>
              <a:off x="209550" y="11210925"/>
              <a:ext cx="7162800" cy="419100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  <xdr:sp macro="" textlink="">
            <xdr:nvSpPr>
              <xdr:cNvPr id="9" name="CuadroTexto 16"/>
              <xdr:cNvSpPr txBox="1"/>
            </xdr:nvSpPr>
            <xdr:spPr>
              <a:xfrm>
                <a:off x="2990850" y="11363324"/>
                <a:ext cx="1238249" cy="285751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s-CO" sz="1000" b="1">
                    <a:solidFill>
                      <a:srgbClr val="FF0000"/>
                    </a:solidFill>
                  </a:rPr>
                  <a:t>Grupos Principales </a:t>
                </a:r>
              </a:p>
            </xdr:txBody>
          </xdr:sp>
        </xdr:grpSp>
        <xdr:sp macro="" textlink="">
          <xdr:nvSpPr>
            <xdr:cNvPr id="7" name="CuadroTexto 16"/>
            <xdr:cNvSpPr txBox="1"/>
          </xdr:nvSpPr>
          <xdr:spPr>
            <a:xfrm>
              <a:off x="9763124" y="14563725"/>
              <a:ext cx="971549" cy="39584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CO" sz="1000" b="1"/>
                <a:t>Mantener</a:t>
              </a:r>
            </a:p>
            <a:p>
              <a:pPr algn="ctr"/>
              <a:r>
                <a:rPr lang="es-CO" sz="1000" b="1"/>
                <a:t>informados</a:t>
              </a:r>
            </a:p>
          </xdr:txBody>
        </xdr:sp>
      </xdr:grpSp>
      <xdr:sp macro="" textlink="">
        <xdr:nvSpPr>
          <xdr:cNvPr id="5" name="CuadroTexto 16"/>
          <xdr:cNvSpPr txBox="1"/>
        </xdr:nvSpPr>
        <xdr:spPr>
          <a:xfrm>
            <a:off x="6467476" y="13354050"/>
            <a:ext cx="1028700" cy="359810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100" b="1"/>
              <a:t>Monitorearlos</a:t>
            </a:r>
          </a:p>
        </xdr:txBody>
      </xdr:sp>
    </xdr:grp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0.38413</cdr:x>
      <cdr:y>0.03119</cdr:y>
    </cdr:from>
    <cdr:to>
      <cdr:x>0.3873</cdr:x>
      <cdr:y>0.88499</cdr:y>
    </cdr:to>
    <cdr:cxnSp macro="">
      <cdr:nvCxnSpPr>
        <cdr:cNvPr id="3" name="Conector recto 2"/>
        <cdr:cNvCxnSpPr/>
      </cdr:nvCxnSpPr>
      <cdr:spPr>
        <a:xfrm xmlns:a="http://schemas.openxmlformats.org/drawingml/2006/main">
          <a:off x="2305050" y="152400"/>
          <a:ext cx="19050" cy="41719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0.09555</cdr:x>
      <cdr:y>0.45492</cdr:y>
    </cdr:from>
    <cdr:to>
      <cdr:x>0.67778</cdr:x>
      <cdr:y>0.45809</cdr:y>
    </cdr:to>
    <cdr:cxnSp macro="">
      <cdr:nvCxnSpPr>
        <cdr:cNvPr id="5" name="Conector recto 4"/>
        <cdr:cNvCxnSpPr/>
      </cdr:nvCxnSpPr>
      <cdr:spPr>
        <a:xfrm xmlns:a="http://schemas.openxmlformats.org/drawingml/2006/main">
          <a:off x="573372" y="2222888"/>
          <a:ext cx="3493803" cy="1548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0.13333</cdr:x>
      <cdr:y>0.08882</cdr:y>
    </cdr:from>
    <cdr:to>
      <cdr:x>0.33333</cdr:x>
      <cdr:y>0.15461</cdr:y>
    </cdr:to>
    <cdr:sp macro="" textlink="">
      <cdr:nvSpPr>
        <cdr:cNvPr id="6" name="CuadroTexto 5"/>
        <cdr:cNvSpPr txBox="1"/>
      </cdr:nvSpPr>
      <cdr:spPr>
        <a:xfrm xmlns:a="http://schemas.openxmlformats.org/drawingml/2006/main">
          <a:off x="609600" y="257175"/>
          <a:ext cx="91440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0.09444</cdr:x>
      <cdr:y>0.03399</cdr:y>
    </cdr:from>
    <cdr:to>
      <cdr:x>0.23175</cdr:x>
      <cdr:y>0.11306</cdr:y>
    </cdr:to>
    <cdr:sp macro="" textlink="">
      <cdr:nvSpPr>
        <cdr:cNvPr id="9" name="CuadroTexto 17"/>
        <cdr:cNvSpPr txBox="1"/>
      </cdr:nvSpPr>
      <cdr:spPr>
        <a:xfrm xmlns:a="http://schemas.openxmlformats.org/drawingml/2006/main">
          <a:off x="566711" y="166086"/>
          <a:ext cx="823939" cy="38636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050" b="1"/>
            <a:t>Mantener</a:t>
          </a:r>
        </a:p>
        <a:p xmlns:a="http://schemas.openxmlformats.org/drawingml/2006/main">
          <a:pPr algn="ctr"/>
          <a:r>
            <a:rPr lang="es-CO" sz="1050" b="1"/>
            <a:t>satisfechos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209552</xdr:colOff>
      <xdr:row>1</xdr:row>
      <xdr:rowOff>85725</xdr:rowOff>
    </xdr:from>
    <xdr:to>
      <xdr:col>2</xdr:col>
      <xdr:colOff>987642</xdr:colOff>
      <xdr:row>3</xdr:row>
      <xdr:rowOff>190500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7" y="161925"/>
          <a:ext cx="77809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95250</xdr:colOff>
      <xdr:row>22</xdr:row>
      <xdr:rowOff>57150</xdr:rowOff>
    </xdr:from>
    <xdr:to>
      <xdr:col>10</xdr:col>
      <xdr:colOff>876300</xdr:colOff>
      <xdr:row>22</xdr:row>
      <xdr:rowOff>4371975</xdr:rowOff>
    </xdr:to>
    <xdr:grpSp>
      <xdr:nvGrpSpPr>
        <xdr:cNvPr id="3" name="Grupo 2"/>
        <xdr:cNvGrpSpPr/>
      </xdr:nvGrpSpPr>
      <xdr:grpSpPr>
        <a:xfrm>
          <a:off x="161925" y="4857750"/>
          <a:ext cx="7486650" cy="4314825"/>
          <a:chOff x="5838825" y="11325225"/>
          <a:chExt cx="7162800" cy="4191000"/>
        </a:xfrm>
      </xdr:grpSpPr>
      <xdr:grpSp>
        <xdr:nvGrpSpPr>
          <xdr:cNvPr id="4" name="Grupo 3"/>
          <xdr:cNvGrpSpPr/>
        </xdr:nvGrpSpPr>
        <xdr:grpSpPr>
          <a:xfrm>
            <a:off x="5838825" y="11325225"/>
            <a:ext cx="7162800" cy="4191000"/>
            <a:chOff x="5838825" y="11325225"/>
            <a:chExt cx="7162800" cy="4191000"/>
          </a:xfrm>
        </xdr:grpSpPr>
        <xdr:grpSp>
          <xdr:nvGrpSpPr>
            <xdr:cNvPr id="6" name="Grupo 5"/>
            <xdr:cNvGrpSpPr/>
          </xdr:nvGrpSpPr>
          <xdr:grpSpPr>
            <a:xfrm>
              <a:off x="5838825" y="11325225"/>
              <a:ext cx="7162800" cy="4191000"/>
              <a:chOff x="209550" y="11210925"/>
              <a:chExt cx="7162800" cy="4191000"/>
            </a:xfrm>
          </xdr:grpSpPr>
          <xdr:graphicFrame macro="">
            <xdr:nvGraphicFramePr>
              <xdr:cNvPr id="8" name="Gráfico 7"/>
              <xdr:cNvGraphicFramePr>
                <a:graphicFrameLocks/>
              </xdr:cNvGraphicFramePr>
            </xdr:nvGraphicFramePr>
            <xdr:xfrm>
              <a:off x="209550" y="11210925"/>
              <a:ext cx="7162800" cy="419100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  <xdr:sp macro="" textlink="">
            <xdr:nvSpPr>
              <xdr:cNvPr id="9" name="CuadroTexto 16"/>
              <xdr:cNvSpPr txBox="1"/>
            </xdr:nvSpPr>
            <xdr:spPr>
              <a:xfrm>
                <a:off x="2990850" y="11363324"/>
                <a:ext cx="1238249" cy="285751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s-CO" sz="1000" b="1">
                    <a:solidFill>
                      <a:srgbClr val="FF0000"/>
                    </a:solidFill>
                  </a:rPr>
                  <a:t>Grupos Principales </a:t>
                </a:r>
              </a:p>
            </xdr:txBody>
          </xdr:sp>
        </xdr:grpSp>
        <xdr:sp macro="" textlink="">
          <xdr:nvSpPr>
            <xdr:cNvPr id="7" name="CuadroTexto 16"/>
            <xdr:cNvSpPr txBox="1"/>
          </xdr:nvSpPr>
          <xdr:spPr>
            <a:xfrm>
              <a:off x="9763124" y="14563725"/>
              <a:ext cx="971549" cy="39584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CO" sz="1000" b="1"/>
                <a:t>Mantener</a:t>
              </a:r>
            </a:p>
            <a:p>
              <a:pPr algn="ctr"/>
              <a:r>
                <a:rPr lang="es-CO" sz="1000" b="1"/>
                <a:t>informados</a:t>
              </a:r>
            </a:p>
          </xdr:txBody>
        </xdr:sp>
      </xdr:grpSp>
      <xdr:sp macro="" textlink="">
        <xdr:nvSpPr>
          <xdr:cNvPr id="5" name="CuadroTexto 16"/>
          <xdr:cNvSpPr txBox="1"/>
        </xdr:nvSpPr>
        <xdr:spPr>
          <a:xfrm>
            <a:off x="6467476" y="13354050"/>
            <a:ext cx="1028700" cy="359810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100" b="1"/>
              <a:t>Monitorearlos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62"/>
  <sheetViews>
    <sheetView workbookViewId="0">
      <selection activeCell="D10" sqref="D10:J10"/>
    </sheetView>
  </sheetViews>
  <sheetFormatPr baseColWidth="10" defaultRowHeight="15" x14ac:dyDescent="0.25"/>
  <cols>
    <col min="1" max="1" width="1" customWidth="1"/>
    <col min="2" max="2" width="4.28515625" customWidth="1"/>
    <col min="3" max="3" width="23.28515625" customWidth="1"/>
    <col min="4" max="9" width="10.140625" customWidth="1"/>
    <col min="10" max="10" width="12.140625" customWidth="1"/>
    <col min="11" max="11" width="18.28515625" customWidth="1"/>
    <col min="12" max="12" width="4.28515625" customWidth="1"/>
  </cols>
  <sheetData>
    <row r="1" spans="2:12" ht="6" customHeight="1" thickBot="1" x14ac:dyDescent="0.3"/>
    <row r="2" spans="2:12" ht="20.25" customHeight="1" x14ac:dyDescent="0.25">
      <c r="B2" s="176"/>
      <c r="C2" s="177"/>
      <c r="D2" s="182" t="s">
        <v>49</v>
      </c>
      <c r="E2" s="182"/>
      <c r="F2" s="182"/>
      <c r="G2" s="182"/>
      <c r="H2" s="182"/>
      <c r="I2" s="182"/>
      <c r="J2" s="182"/>
      <c r="K2" s="38"/>
    </row>
    <row r="3" spans="2:12" ht="20.25" customHeight="1" x14ac:dyDescent="0.25">
      <c r="B3" s="178"/>
      <c r="C3" s="179"/>
      <c r="D3" s="183"/>
      <c r="E3" s="183"/>
      <c r="F3" s="183"/>
      <c r="G3" s="183"/>
      <c r="H3" s="183"/>
      <c r="I3" s="183"/>
      <c r="J3" s="183"/>
      <c r="K3" s="39"/>
    </row>
    <row r="4" spans="2:12" ht="20.25" customHeight="1" thickBot="1" x14ac:dyDescent="0.3">
      <c r="B4" s="180"/>
      <c r="C4" s="181"/>
      <c r="D4" s="184"/>
      <c r="E4" s="184"/>
      <c r="F4" s="184"/>
      <c r="G4" s="184"/>
      <c r="H4" s="184"/>
      <c r="I4" s="184"/>
      <c r="J4" s="184"/>
      <c r="K4" s="40"/>
    </row>
    <row r="5" spans="2:12" ht="5.25" customHeight="1" thickBot="1" x14ac:dyDescent="0.3">
      <c r="B5" s="32"/>
      <c r="C5" s="33"/>
      <c r="D5" s="33"/>
      <c r="E5" s="33"/>
      <c r="F5" s="7"/>
      <c r="G5" s="7"/>
      <c r="H5" s="7"/>
      <c r="I5" s="37"/>
      <c r="J5" s="7"/>
      <c r="K5" s="34"/>
    </row>
    <row r="6" spans="2:12" ht="30.75" customHeight="1" thickBot="1" x14ac:dyDescent="0.3">
      <c r="B6" s="185" t="s">
        <v>26</v>
      </c>
      <c r="C6" s="186"/>
      <c r="D6" s="187" t="s">
        <v>17</v>
      </c>
      <c r="E6" s="188"/>
      <c r="F6" s="189"/>
      <c r="G6" s="190" t="s">
        <v>27</v>
      </c>
      <c r="H6" s="191"/>
      <c r="I6" s="35"/>
      <c r="J6" s="43" t="s">
        <v>51</v>
      </c>
      <c r="K6" s="36"/>
    </row>
    <row r="7" spans="2:12" ht="7.5" customHeight="1" thickBot="1" x14ac:dyDescent="0.3">
      <c r="B7" s="32"/>
      <c r="C7" s="33"/>
      <c r="D7" s="33"/>
      <c r="E7" s="33"/>
      <c r="F7" s="7"/>
      <c r="G7" s="7"/>
      <c r="H7" s="7"/>
      <c r="I7" s="37"/>
      <c r="J7" s="7"/>
      <c r="K7" s="34"/>
      <c r="L7" s="7"/>
    </row>
    <row r="8" spans="2:12" ht="21.75" customHeight="1" thickBot="1" x14ac:dyDescent="0.3">
      <c r="B8" s="165" t="s">
        <v>28</v>
      </c>
      <c r="C8" s="167" t="s">
        <v>29</v>
      </c>
      <c r="D8" s="169" t="s">
        <v>4</v>
      </c>
      <c r="E8" s="170"/>
      <c r="F8" s="170"/>
      <c r="G8" s="170"/>
      <c r="H8" s="170"/>
      <c r="I8" s="170"/>
      <c r="J8" s="170"/>
      <c r="K8" s="171"/>
    </row>
    <row r="9" spans="2:12" ht="21" customHeight="1" thickBot="1" x14ac:dyDescent="0.3">
      <c r="B9" s="166"/>
      <c r="C9" s="168"/>
      <c r="D9" s="172" t="s">
        <v>5</v>
      </c>
      <c r="E9" s="173"/>
      <c r="F9" s="173"/>
      <c r="G9" s="174"/>
      <c r="H9" s="172" t="s">
        <v>6</v>
      </c>
      <c r="I9" s="173"/>
      <c r="J9" s="173"/>
      <c r="K9" s="174"/>
    </row>
    <row r="10" spans="2:12" ht="26.25" thickBot="1" x14ac:dyDescent="0.3">
      <c r="B10" s="166"/>
      <c r="C10" s="168"/>
      <c r="D10" s="8" t="s">
        <v>23</v>
      </c>
      <c r="E10" s="9" t="s">
        <v>57</v>
      </c>
      <c r="F10" s="10" t="s">
        <v>58</v>
      </c>
      <c r="G10" s="11" t="s">
        <v>10</v>
      </c>
      <c r="H10" s="8" t="s">
        <v>23</v>
      </c>
      <c r="I10" s="9" t="s">
        <v>57</v>
      </c>
      <c r="J10" s="10" t="s">
        <v>58</v>
      </c>
      <c r="K10" s="10" t="s">
        <v>10</v>
      </c>
    </row>
    <row r="11" spans="2:12" ht="18" customHeight="1" x14ac:dyDescent="0.25">
      <c r="B11" s="4">
        <v>1</v>
      </c>
      <c r="C11" s="44" t="s">
        <v>7</v>
      </c>
      <c r="D11" s="13"/>
      <c r="E11" s="14"/>
      <c r="F11" s="15"/>
      <c r="G11" s="52">
        <f>+D11+E11+F11</f>
        <v>0</v>
      </c>
      <c r="H11" s="13"/>
      <c r="I11" s="14"/>
      <c r="J11" s="15"/>
      <c r="K11" s="49">
        <f>+H11+I11+J11</f>
        <v>0</v>
      </c>
    </row>
    <row r="12" spans="2:12" x14ac:dyDescent="0.25">
      <c r="B12" s="5">
        <v>2</v>
      </c>
      <c r="C12" s="45" t="s">
        <v>13</v>
      </c>
      <c r="D12" s="18"/>
      <c r="E12" s="21"/>
      <c r="F12" s="20"/>
      <c r="G12" s="53">
        <f t="shared" ref="G12:G20" si="0">+D12+E12+F12</f>
        <v>0</v>
      </c>
      <c r="H12" s="18"/>
      <c r="I12" s="21"/>
      <c r="J12" s="20"/>
      <c r="K12" s="50">
        <f t="shared" ref="K12:K22" si="1">+H12+I12+J12</f>
        <v>0</v>
      </c>
    </row>
    <row r="13" spans="2:12" x14ac:dyDescent="0.25">
      <c r="B13" s="5">
        <v>3</v>
      </c>
      <c r="C13" s="45" t="s">
        <v>11</v>
      </c>
      <c r="D13" s="18"/>
      <c r="E13" s="21"/>
      <c r="F13" s="20"/>
      <c r="G13" s="53">
        <f t="shared" si="0"/>
        <v>0</v>
      </c>
      <c r="H13" s="18"/>
      <c r="I13" s="21"/>
      <c r="J13" s="20"/>
      <c r="K13" s="50">
        <f t="shared" si="1"/>
        <v>0</v>
      </c>
    </row>
    <row r="14" spans="2:12" x14ac:dyDescent="0.25">
      <c r="B14" s="5">
        <v>4</v>
      </c>
      <c r="C14" s="45" t="s">
        <v>9</v>
      </c>
      <c r="D14" s="18"/>
      <c r="E14" s="21"/>
      <c r="F14" s="20"/>
      <c r="G14" s="53">
        <f t="shared" si="0"/>
        <v>0</v>
      </c>
      <c r="H14" s="18"/>
      <c r="I14" s="21"/>
      <c r="J14" s="20"/>
      <c r="K14" s="50">
        <f t="shared" si="1"/>
        <v>0</v>
      </c>
    </row>
    <row r="15" spans="2:12" x14ac:dyDescent="0.25">
      <c r="B15" s="5">
        <v>5</v>
      </c>
      <c r="C15" s="45" t="s">
        <v>14</v>
      </c>
      <c r="D15" s="18"/>
      <c r="E15" s="21"/>
      <c r="F15" s="20"/>
      <c r="G15" s="53">
        <f t="shared" si="0"/>
        <v>0</v>
      </c>
      <c r="H15" s="18"/>
      <c r="I15" s="21"/>
      <c r="J15" s="20"/>
      <c r="K15" s="50">
        <f t="shared" si="1"/>
        <v>0</v>
      </c>
    </row>
    <row r="16" spans="2:12" x14ac:dyDescent="0.25">
      <c r="B16" s="5">
        <v>6</v>
      </c>
      <c r="C16" s="45" t="s">
        <v>52</v>
      </c>
      <c r="D16" s="18"/>
      <c r="E16" s="21"/>
      <c r="F16" s="20"/>
      <c r="G16" s="53">
        <f t="shared" si="0"/>
        <v>0</v>
      </c>
      <c r="H16" s="18"/>
      <c r="I16" s="21"/>
      <c r="J16" s="20"/>
      <c r="K16" s="50">
        <f t="shared" si="1"/>
        <v>0</v>
      </c>
    </row>
    <row r="17" spans="2:11" ht="30" x14ac:dyDescent="0.25">
      <c r="B17" s="6">
        <v>7</v>
      </c>
      <c r="C17" s="45" t="s">
        <v>12</v>
      </c>
      <c r="D17" s="18"/>
      <c r="E17" s="21"/>
      <c r="F17" s="20"/>
      <c r="G17" s="53">
        <f t="shared" si="0"/>
        <v>0</v>
      </c>
      <c r="H17" s="18"/>
      <c r="I17" s="21"/>
      <c r="J17" s="20"/>
      <c r="K17" s="50">
        <f t="shared" si="1"/>
        <v>0</v>
      </c>
    </row>
    <row r="18" spans="2:11" x14ac:dyDescent="0.25">
      <c r="B18" s="22">
        <v>8</v>
      </c>
      <c r="C18" s="45" t="s">
        <v>8</v>
      </c>
      <c r="D18" s="18"/>
      <c r="E18" s="21"/>
      <c r="F18" s="20"/>
      <c r="G18" s="53">
        <f t="shared" si="0"/>
        <v>0</v>
      </c>
      <c r="H18" s="18"/>
      <c r="I18" s="21"/>
      <c r="J18" s="20"/>
      <c r="K18" s="50">
        <f t="shared" si="1"/>
        <v>0</v>
      </c>
    </row>
    <row r="19" spans="2:11" x14ac:dyDescent="0.25">
      <c r="B19" s="22">
        <v>9</v>
      </c>
      <c r="C19" s="46" t="s">
        <v>30</v>
      </c>
      <c r="D19" s="18"/>
      <c r="E19" s="21"/>
      <c r="F19" s="20"/>
      <c r="G19" s="53">
        <f t="shared" si="0"/>
        <v>0</v>
      </c>
      <c r="H19" s="18"/>
      <c r="I19" s="21"/>
      <c r="J19" s="20"/>
      <c r="K19" s="50">
        <f t="shared" si="1"/>
        <v>0</v>
      </c>
    </row>
    <row r="20" spans="2:11" x14ac:dyDescent="0.25">
      <c r="B20" s="22">
        <v>10</v>
      </c>
      <c r="C20" s="46" t="s">
        <v>31</v>
      </c>
      <c r="D20" s="18"/>
      <c r="E20" s="21"/>
      <c r="F20" s="20"/>
      <c r="G20" s="53">
        <f t="shared" si="0"/>
        <v>0</v>
      </c>
      <c r="H20" s="18"/>
      <c r="I20" s="21"/>
      <c r="J20" s="20"/>
      <c r="K20" s="50">
        <f t="shared" si="1"/>
        <v>0</v>
      </c>
    </row>
    <row r="21" spans="2:11" x14ac:dyDescent="0.25">
      <c r="B21" s="22">
        <v>11</v>
      </c>
      <c r="C21" s="46" t="s">
        <v>32</v>
      </c>
      <c r="D21" s="18"/>
      <c r="E21" s="21"/>
      <c r="F21" s="20"/>
      <c r="G21" s="53">
        <f>+D21+E21+F21</f>
        <v>0</v>
      </c>
      <c r="H21" s="18"/>
      <c r="I21" s="21"/>
      <c r="J21" s="20"/>
      <c r="K21" s="50">
        <f t="shared" si="1"/>
        <v>0</v>
      </c>
    </row>
    <row r="22" spans="2:11" ht="15.75" thickBot="1" x14ac:dyDescent="0.3">
      <c r="B22" s="24">
        <v>12</v>
      </c>
      <c r="C22" s="47" t="s">
        <v>33</v>
      </c>
      <c r="D22" s="48"/>
      <c r="E22" s="41"/>
      <c r="F22" s="42"/>
      <c r="G22" s="54">
        <f>+D22+E22+F22</f>
        <v>0</v>
      </c>
      <c r="H22" s="48"/>
      <c r="I22" s="41"/>
      <c r="J22" s="42"/>
      <c r="K22" s="51">
        <f t="shared" si="1"/>
        <v>0</v>
      </c>
    </row>
    <row r="23" spans="2:11" ht="345.75" customHeight="1" thickBot="1" x14ac:dyDescent="0.3">
      <c r="B23" s="155"/>
      <c r="C23" s="156"/>
      <c r="D23" s="157"/>
      <c r="E23" s="157"/>
      <c r="F23" s="157"/>
      <c r="G23" s="156"/>
      <c r="H23" s="157"/>
      <c r="I23" s="157"/>
      <c r="J23" s="157"/>
      <c r="K23" s="158"/>
    </row>
    <row r="24" spans="2:11" ht="24" customHeight="1" thickBot="1" x14ac:dyDescent="0.3">
      <c r="B24" s="159" t="s">
        <v>34</v>
      </c>
      <c r="C24" s="160"/>
      <c r="D24" s="160"/>
      <c r="E24" s="160"/>
      <c r="F24" s="160"/>
      <c r="G24" s="160"/>
      <c r="H24" s="160"/>
      <c r="I24" s="160"/>
      <c r="J24" s="160"/>
      <c r="K24" s="161"/>
    </row>
    <row r="25" spans="2:11" ht="33.75" customHeight="1" thickBot="1" x14ac:dyDescent="0.3">
      <c r="B25" s="162" t="s">
        <v>35</v>
      </c>
      <c r="C25" s="163"/>
      <c r="D25" s="163"/>
      <c r="E25" s="164"/>
      <c r="F25" s="162" t="s">
        <v>36</v>
      </c>
      <c r="G25" s="163"/>
      <c r="H25" s="163"/>
      <c r="I25" s="175" t="s">
        <v>50</v>
      </c>
      <c r="J25" s="163"/>
      <c r="K25" s="164"/>
    </row>
    <row r="26" spans="2:11" ht="18.75" customHeight="1" x14ac:dyDescent="0.25">
      <c r="B26" s="200"/>
      <c r="C26" s="201"/>
      <c r="D26" s="201"/>
      <c r="E26" s="202"/>
      <c r="F26" s="203"/>
      <c r="G26" s="203"/>
      <c r="H26" s="204"/>
      <c r="I26" s="205"/>
      <c r="J26" s="206"/>
      <c r="K26" s="207"/>
    </row>
    <row r="27" spans="2:11" ht="18.75" customHeight="1" x14ac:dyDescent="0.25">
      <c r="B27" s="192"/>
      <c r="C27" s="193"/>
      <c r="D27" s="193"/>
      <c r="E27" s="194"/>
      <c r="F27" s="195"/>
      <c r="G27" s="195"/>
      <c r="H27" s="196"/>
      <c r="I27" s="197"/>
      <c r="J27" s="198"/>
      <c r="K27" s="199"/>
    </row>
    <row r="28" spans="2:11" ht="18.75" customHeight="1" x14ac:dyDescent="0.25">
      <c r="B28" s="192"/>
      <c r="C28" s="193"/>
      <c r="D28" s="193"/>
      <c r="E28" s="194"/>
      <c r="F28" s="195"/>
      <c r="G28" s="195"/>
      <c r="H28" s="196"/>
      <c r="I28" s="197"/>
      <c r="J28" s="198"/>
      <c r="K28" s="199"/>
    </row>
    <row r="29" spans="2:11" ht="18.75" customHeight="1" x14ac:dyDescent="0.25">
      <c r="B29" s="192"/>
      <c r="C29" s="193"/>
      <c r="D29" s="193"/>
      <c r="E29" s="194"/>
      <c r="F29" s="195"/>
      <c r="G29" s="195"/>
      <c r="H29" s="196"/>
      <c r="I29" s="197"/>
      <c r="J29" s="198"/>
      <c r="K29" s="199"/>
    </row>
    <row r="30" spans="2:11" ht="18.75" customHeight="1" x14ac:dyDescent="0.25">
      <c r="B30" s="192"/>
      <c r="C30" s="193"/>
      <c r="D30" s="193"/>
      <c r="E30" s="194"/>
      <c r="F30" s="195"/>
      <c r="G30" s="195"/>
      <c r="H30" s="196"/>
      <c r="I30" s="197"/>
      <c r="J30" s="198"/>
      <c r="K30" s="199"/>
    </row>
    <row r="31" spans="2:11" ht="18.75" customHeight="1" thickBot="1" x14ac:dyDescent="0.3">
      <c r="B31" s="208"/>
      <c r="C31" s="209"/>
      <c r="D31" s="209"/>
      <c r="E31" s="210"/>
      <c r="F31" s="211"/>
      <c r="G31" s="211"/>
      <c r="H31" s="212"/>
      <c r="I31" s="213"/>
      <c r="J31" s="214"/>
      <c r="K31" s="215"/>
    </row>
    <row r="44" spans="16:17" hidden="1" x14ac:dyDescent="0.25">
      <c r="P44">
        <v>1</v>
      </c>
      <c r="Q44" s="27" t="s">
        <v>37</v>
      </c>
    </row>
    <row r="45" spans="16:17" hidden="1" x14ac:dyDescent="0.25">
      <c r="P45">
        <v>2</v>
      </c>
      <c r="Q45" s="27" t="s">
        <v>38</v>
      </c>
    </row>
    <row r="46" spans="16:17" hidden="1" x14ac:dyDescent="0.25">
      <c r="P46">
        <v>3</v>
      </c>
      <c r="Q46" s="27" t="s">
        <v>39</v>
      </c>
    </row>
    <row r="47" spans="16:17" hidden="1" x14ac:dyDescent="0.25">
      <c r="P47">
        <v>4</v>
      </c>
      <c r="Q47" s="27" t="s">
        <v>40</v>
      </c>
    </row>
    <row r="48" spans="16:17" hidden="1" x14ac:dyDescent="0.25">
      <c r="P48">
        <v>5</v>
      </c>
      <c r="Q48" s="28" t="s">
        <v>41</v>
      </c>
    </row>
    <row r="49" spans="16:17" hidden="1" x14ac:dyDescent="0.25">
      <c r="P49">
        <v>6</v>
      </c>
      <c r="Q49" s="27" t="s">
        <v>42</v>
      </c>
    </row>
    <row r="50" spans="16:17" hidden="1" x14ac:dyDescent="0.25">
      <c r="P50">
        <v>7</v>
      </c>
      <c r="Q50" s="27" t="s">
        <v>19</v>
      </c>
    </row>
    <row r="51" spans="16:17" hidden="1" x14ac:dyDescent="0.25">
      <c r="P51">
        <v>8</v>
      </c>
      <c r="Q51" s="29" t="s">
        <v>17</v>
      </c>
    </row>
    <row r="52" spans="16:17" hidden="1" x14ac:dyDescent="0.25">
      <c r="P52">
        <v>9</v>
      </c>
      <c r="Q52" s="29" t="s">
        <v>18</v>
      </c>
    </row>
    <row r="53" spans="16:17" hidden="1" x14ac:dyDescent="0.25">
      <c r="P53">
        <v>10</v>
      </c>
      <c r="Q53" s="27" t="s">
        <v>43</v>
      </c>
    </row>
    <row r="54" spans="16:17" hidden="1" x14ac:dyDescent="0.25">
      <c r="P54">
        <v>11</v>
      </c>
      <c r="Q54" s="27" t="s">
        <v>44</v>
      </c>
    </row>
    <row r="55" spans="16:17" ht="22.5" hidden="1" x14ac:dyDescent="0.25">
      <c r="P55">
        <v>12</v>
      </c>
      <c r="Q55" s="31" t="s">
        <v>45</v>
      </c>
    </row>
    <row r="56" spans="16:17" hidden="1" x14ac:dyDescent="0.25">
      <c r="P56">
        <v>13</v>
      </c>
      <c r="Q56" s="30" t="s">
        <v>46</v>
      </c>
    </row>
    <row r="57" spans="16:17" hidden="1" x14ac:dyDescent="0.25">
      <c r="P57">
        <v>14</v>
      </c>
      <c r="Q57" s="30" t="s">
        <v>47</v>
      </c>
    </row>
    <row r="58" spans="16:17" hidden="1" x14ac:dyDescent="0.25">
      <c r="P58">
        <v>15</v>
      </c>
      <c r="Q58" s="30" t="s">
        <v>20</v>
      </c>
    </row>
    <row r="59" spans="16:17" hidden="1" x14ac:dyDescent="0.25">
      <c r="P59">
        <v>16</v>
      </c>
      <c r="Q59" s="30" t="s">
        <v>48</v>
      </c>
    </row>
    <row r="60" spans="16:17" hidden="1" x14ac:dyDescent="0.25"/>
    <row r="61" spans="16:17" hidden="1" x14ac:dyDescent="0.25"/>
    <row r="62" spans="16:17" hidden="1" x14ac:dyDescent="0.25"/>
  </sheetData>
  <mergeCells count="33">
    <mergeCell ref="B28:E28"/>
    <mergeCell ref="F28:H28"/>
    <mergeCell ref="I28:K28"/>
    <mergeCell ref="B31:E31"/>
    <mergeCell ref="F31:H31"/>
    <mergeCell ref="I31:K31"/>
    <mergeCell ref="B29:E29"/>
    <mergeCell ref="F29:H29"/>
    <mergeCell ref="I29:K29"/>
    <mergeCell ref="B30:E30"/>
    <mergeCell ref="F30:H30"/>
    <mergeCell ref="I30:K30"/>
    <mergeCell ref="B27:E27"/>
    <mergeCell ref="F27:H27"/>
    <mergeCell ref="I27:K27"/>
    <mergeCell ref="B26:E26"/>
    <mergeCell ref="F26:H26"/>
    <mergeCell ref="I26:K26"/>
    <mergeCell ref="B2:C4"/>
    <mergeCell ref="D2:J4"/>
    <mergeCell ref="B6:C6"/>
    <mergeCell ref="D6:F6"/>
    <mergeCell ref="G6:H6"/>
    <mergeCell ref="B23:K23"/>
    <mergeCell ref="B24:K24"/>
    <mergeCell ref="B25:E25"/>
    <mergeCell ref="B8:B10"/>
    <mergeCell ref="C8:C10"/>
    <mergeCell ref="D8:K8"/>
    <mergeCell ref="D9:G9"/>
    <mergeCell ref="H9:K9"/>
    <mergeCell ref="F25:H25"/>
    <mergeCell ref="I25:K25"/>
  </mergeCells>
  <dataValidations count="5">
    <dataValidation type="list" allowBlank="1" showInputMessage="1" showErrorMessage="1" sqref="D6:F6">
      <formula1>$Q$44:$Q$59</formula1>
    </dataValidation>
    <dataValidation type="list" allowBlank="1" showInputMessage="1" showErrorMessage="1" sqref="I6">
      <formula1>$P$44:$P$59</formula1>
    </dataValidation>
    <dataValidation type="list" allowBlank="1" showInputMessage="1" showErrorMessage="1" sqref="D11:D22 H11:H22">
      <formula1>$P$50:$P$53</formula1>
    </dataValidation>
    <dataValidation type="list" allowBlank="1" showInputMessage="1" showErrorMessage="1" sqref="E11:E22 I11:I22">
      <formula1>$P$47:$P$49</formula1>
    </dataValidation>
    <dataValidation type="list" allowBlank="1" showInputMessage="1" showErrorMessage="1" sqref="F10:F22 J11:J22">
      <formula1>$P$44:$P$46</formula1>
    </dataValidation>
  </dataValidations>
  <pageMargins left="0.7" right="0.7" top="0.75" bottom="0.75" header="0.3" footer="0.3"/>
  <pageSetup scale="7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61"/>
  <sheetViews>
    <sheetView topLeftCell="A4" workbookViewId="0">
      <selection activeCell="D10" sqref="D10:J10"/>
    </sheetView>
  </sheetViews>
  <sheetFormatPr baseColWidth="10" defaultRowHeight="15" x14ac:dyDescent="0.25"/>
  <cols>
    <col min="1" max="1" width="1" customWidth="1"/>
    <col min="2" max="2" width="4.28515625" customWidth="1"/>
    <col min="3" max="3" width="23.28515625" customWidth="1"/>
    <col min="4" max="9" width="10.140625" customWidth="1"/>
    <col min="10" max="10" width="12.140625" customWidth="1"/>
    <col min="11" max="11" width="18.28515625" customWidth="1"/>
    <col min="12" max="12" width="4.28515625" customWidth="1"/>
  </cols>
  <sheetData>
    <row r="1" spans="2:12" ht="6" customHeight="1" thickBot="1" x14ac:dyDescent="0.3"/>
    <row r="2" spans="2:12" ht="20.25" customHeight="1" x14ac:dyDescent="0.25">
      <c r="B2" s="176"/>
      <c r="C2" s="177"/>
      <c r="D2" s="182" t="s">
        <v>49</v>
      </c>
      <c r="E2" s="182"/>
      <c r="F2" s="182"/>
      <c r="G2" s="182"/>
      <c r="H2" s="182"/>
      <c r="I2" s="182"/>
      <c r="J2" s="182"/>
      <c r="K2" s="38"/>
    </row>
    <row r="3" spans="2:12" ht="20.25" customHeight="1" x14ac:dyDescent="0.25">
      <c r="B3" s="178"/>
      <c r="C3" s="179"/>
      <c r="D3" s="183"/>
      <c r="E3" s="183"/>
      <c r="F3" s="183"/>
      <c r="G3" s="183"/>
      <c r="H3" s="183"/>
      <c r="I3" s="183"/>
      <c r="J3" s="183"/>
      <c r="K3" s="39"/>
    </row>
    <row r="4" spans="2:12" ht="20.25" customHeight="1" thickBot="1" x14ac:dyDescent="0.3">
      <c r="B4" s="180"/>
      <c r="C4" s="181"/>
      <c r="D4" s="184"/>
      <c r="E4" s="184"/>
      <c r="F4" s="184"/>
      <c r="G4" s="184"/>
      <c r="H4" s="184"/>
      <c r="I4" s="184"/>
      <c r="J4" s="184"/>
      <c r="K4" s="40"/>
    </row>
    <row r="5" spans="2:12" ht="5.25" customHeight="1" thickBot="1" x14ac:dyDescent="0.3">
      <c r="B5" s="32"/>
      <c r="C5" s="33"/>
      <c r="D5" s="33"/>
      <c r="E5" s="33"/>
      <c r="F5" s="7"/>
      <c r="G5" s="7"/>
      <c r="H5" s="7"/>
      <c r="I5" s="37"/>
      <c r="J5" s="7"/>
      <c r="K5" s="34"/>
    </row>
    <row r="6" spans="2:12" ht="30.75" customHeight="1" thickBot="1" x14ac:dyDescent="0.3">
      <c r="B6" s="185" t="s">
        <v>26</v>
      </c>
      <c r="C6" s="186"/>
      <c r="D6" s="219" t="s">
        <v>41</v>
      </c>
      <c r="E6" s="220"/>
      <c r="F6" s="221"/>
      <c r="G6" s="190" t="s">
        <v>27</v>
      </c>
      <c r="H6" s="191"/>
      <c r="I6" s="35"/>
      <c r="J6" s="43" t="s">
        <v>51</v>
      </c>
      <c r="K6" s="36">
        <v>43235</v>
      </c>
    </row>
    <row r="7" spans="2:12" ht="7.5" customHeight="1" thickBot="1" x14ac:dyDescent="0.3">
      <c r="B7" s="32"/>
      <c r="C7" s="33"/>
      <c r="D7" s="33"/>
      <c r="E7" s="33"/>
      <c r="F7" s="7"/>
      <c r="G7" s="7"/>
      <c r="H7" s="7"/>
      <c r="I7" s="37"/>
      <c r="J7" s="7"/>
      <c r="K7" s="34"/>
      <c r="L7" s="7"/>
    </row>
    <row r="8" spans="2:12" ht="21.75" customHeight="1" thickBot="1" x14ac:dyDescent="0.3">
      <c r="B8" s="165" t="s">
        <v>28</v>
      </c>
      <c r="C8" s="167" t="s">
        <v>29</v>
      </c>
      <c r="D8" s="169" t="s">
        <v>4</v>
      </c>
      <c r="E8" s="170"/>
      <c r="F8" s="170"/>
      <c r="G8" s="170"/>
      <c r="H8" s="170"/>
      <c r="I8" s="170"/>
      <c r="J8" s="170"/>
      <c r="K8" s="171"/>
    </row>
    <row r="9" spans="2:12" ht="21" customHeight="1" thickBot="1" x14ac:dyDescent="0.3">
      <c r="B9" s="166"/>
      <c r="C9" s="168"/>
      <c r="D9" s="172" t="s">
        <v>5</v>
      </c>
      <c r="E9" s="173"/>
      <c r="F9" s="173"/>
      <c r="G9" s="174"/>
      <c r="H9" s="172" t="s">
        <v>6</v>
      </c>
      <c r="I9" s="173"/>
      <c r="J9" s="173"/>
      <c r="K9" s="174"/>
    </row>
    <row r="10" spans="2:12" ht="26.25" thickBot="1" x14ac:dyDescent="0.3">
      <c r="B10" s="166"/>
      <c r="C10" s="168"/>
      <c r="D10" s="8" t="s">
        <v>23</v>
      </c>
      <c r="E10" s="9" t="s">
        <v>57</v>
      </c>
      <c r="F10" s="10" t="s">
        <v>58</v>
      </c>
      <c r="G10" s="11" t="s">
        <v>10</v>
      </c>
      <c r="H10" s="8" t="s">
        <v>23</v>
      </c>
      <c r="I10" s="9" t="s">
        <v>57</v>
      </c>
      <c r="J10" s="10" t="s">
        <v>58</v>
      </c>
      <c r="K10" s="10" t="s">
        <v>10</v>
      </c>
    </row>
    <row r="11" spans="2:12" ht="18" customHeight="1" x14ac:dyDescent="0.25">
      <c r="B11" s="4">
        <v>1</v>
      </c>
      <c r="C11" s="12" t="s">
        <v>7</v>
      </c>
      <c r="D11" s="13"/>
      <c r="E11" s="14"/>
      <c r="F11" s="15"/>
      <c r="G11" s="16">
        <f>+D11+E11+F11</f>
        <v>0</v>
      </c>
      <c r="H11" s="13"/>
      <c r="I11" s="14"/>
      <c r="J11" s="15"/>
      <c r="K11" s="16">
        <f>+H11+I11+J11</f>
        <v>0</v>
      </c>
    </row>
    <row r="12" spans="2:12" x14ac:dyDescent="0.25">
      <c r="B12" s="5">
        <v>2</v>
      </c>
      <c r="C12" s="17" t="s">
        <v>13</v>
      </c>
      <c r="D12" s="18"/>
      <c r="E12" s="21"/>
      <c r="F12" s="20"/>
      <c r="G12" s="19">
        <f t="shared" ref="G12:G20" si="0">+D12+E12+F12</f>
        <v>0</v>
      </c>
      <c r="H12" s="18"/>
      <c r="I12" s="21"/>
      <c r="J12" s="20"/>
      <c r="K12" s="19">
        <f t="shared" ref="K12:K22" si="1">+H12+I12+J12</f>
        <v>0</v>
      </c>
    </row>
    <row r="13" spans="2:12" x14ac:dyDescent="0.25">
      <c r="B13" s="5">
        <v>3</v>
      </c>
      <c r="C13" s="17" t="s">
        <v>11</v>
      </c>
      <c r="D13" s="18"/>
      <c r="E13" s="21"/>
      <c r="F13" s="20"/>
      <c r="G13" s="19">
        <f t="shared" si="0"/>
        <v>0</v>
      </c>
      <c r="H13" s="18"/>
      <c r="I13" s="21"/>
      <c r="J13" s="20"/>
      <c r="K13" s="19">
        <f t="shared" si="1"/>
        <v>0</v>
      </c>
    </row>
    <row r="14" spans="2:12" x14ac:dyDescent="0.25">
      <c r="B14" s="5">
        <v>4</v>
      </c>
      <c r="C14" s="17" t="s">
        <v>9</v>
      </c>
      <c r="D14" s="18"/>
      <c r="E14" s="21"/>
      <c r="F14" s="20"/>
      <c r="G14" s="19">
        <f t="shared" si="0"/>
        <v>0</v>
      </c>
      <c r="H14" s="18"/>
      <c r="I14" s="21"/>
      <c r="J14" s="20"/>
      <c r="K14" s="19">
        <f t="shared" si="1"/>
        <v>0</v>
      </c>
    </row>
    <row r="15" spans="2:12" x14ac:dyDescent="0.25">
      <c r="B15" s="5">
        <v>5</v>
      </c>
      <c r="C15" s="17" t="s">
        <v>14</v>
      </c>
      <c r="D15" s="18"/>
      <c r="E15" s="21"/>
      <c r="F15" s="20"/>
      <c r="G15" s="19">
        <f t="shared" si="0"/>
        <v>0</v>
      </c>
      <c r="H15" s="18"/>
      <c r="I15" s="21"/>
      <c r="J15" s="20"/>
      <c r="K15" s="19">
        <f t="shared" si="1"/>
        <v>0</v>
      </c>
    </row>
    <row r="16" spans="2:12" x14ac:dyDescent="0.25">
      <c r="B16" s="5">
        <v>6</v>
      </c>
      <c r="C16" s="17" t="s">
        <v>16</v>
      </c>
      <c r="D16" s="18"/>
      <c r="E16" s="21"/>
      <c r="F16" s="20"/>
      <c r="G16" s="19">
        <f t="shared" si="0"/>
        <v>0</v>
      </c>
      <c r="H16" s="18"/>
      <c r="I16" s="21"/>
      <c r="J16" s="20"/>
      <c r="K16" s="19">
        <f t="shared" si="1"/>
        <v>0</v>
      </c>
    </row>
    <row r="17" spans="2:11" ht="30" x14ac:dyDescent="0.25">
      <c r="B17" s="6">
        <v>7</v>
      </c>
      <c r="C17" s="17" t="s">
        <v>12</v>
      </c>
      <c r="D17" s="18"/>
      <c r="E17" s="21"/>
      <c r="F17" s="20"/>
      <c r="G17" s="19">
        <f t="shared" si="0"/>
        <v>0</v>
      </c>
      <c r="H17" s="18"/>
      <c r="I17" s="21"/>
      <c r="J17" s="20"/>
      <c r="K17" s="19">
        <f t="shared" si="1"/>
        <v>0</v>
      </c>
    </row>
    <row r="18" spans="2:11" x14ac:dyDescent="0.25">
      <c r="B18" s="22">
        <v>8</v>
      </c>
      <c r="C18" s="17" t="s">
        <v>8</v>
      </c>
      <c r="D18" s="18"/>
      <c r="E18" s="21"/>
      <c r="F18" s="20"/>
      <c r="G18" s="19">
        <f t="shared" si="0"/>
        <v>0</v>
      </c>
      <c r="H18" s="18"/>
      <c r="I18" s="21"/>
      <c r="J18" s="20"/>
      <c r="K18" s="19">
        <f t="shared" si="1"/>
        <v>0</v>
      </c>
    </row>
    <row r="19" spans="2:11" x14ac:dyDescent="0.25">
      <c r="B19" s="22">
        <v>9</v>
      </c>
      <c r="C19" s="23" t="s">
        <v>30</v>
      </c>
      <c r="D19" s="18"/>
      <c r="E19" s="21"/>
      <c r="F19" s="20"/>
      <c r="G19" s="19">
        <f t="shared" si="0"/>
        <v>0</v>
      </c>
      <c r="H19" s="18"/>
      <c r="I19" s="21"/>
      <c r="J19" s="20"/>
      <c r="K19" s="19">
        <f t="shared" si="1"/>
        <v>0</v>
      </c>
    </row>
    <row r="20" spans="2:11" x14ac:dyDescent="0.25">
      <c r="B20" s="22">
        <v>10</v>
      </c>
      <c r="C20" s="23" t="s">
        <v>31</v>
      </c>
      <c r="D20" s="18"/>
      <c r="E20" s="21"/>
      <c r="F20" s="20"/>
      <c r="G20" s="19">
        <f t="shared" si="0"/>
        <v>0</v>
      </c>
      <c r="H20" s="18"/>
      <c r="I20" s="21"/>
      <c r="J20" s="20"/>
      <c r="K20" s="19">
        <f t="shared" si="1"/>
        <v>0</v>
      </c>
    </row>
    <row r="21" spans="2:11" x14ac:dyDescent="0.25">
      <c r="B21" s="22">
        <v>11</v>
      </c>
      <c r="C21" s="23" t="s">
        <v>32</v>
      </c>
      <c r="D21" s="18"/>
      <c r="E21" s="21"/>
      <c r="F21" s="20"/>
      <c r="G21" s="19">
        <f>+D21+E21+F21</f>
        <v>0</v>
      </c>
      <c r="H21" s="18"/>
      <c r="I21" s="21"/>
      <c r="J21" s="20"/>
      <c r="K21" s="19">
        <f t="shared" si="1"/>
        <v>0</v>
      </c>
    </row>
    <row r="22" spans="2:11" ht="15.75" thickBot="1" x14ac:dyDescent="0.3">
      <c r="B22" s="24">
        <v>12</v>
      </c>
      <c r="C22" s="25" t="s">
        <v>33</v>
      </c>
      <c r="D22" s="48"/>
      <c r="E22" s="41"/>
      <c r="F22" s="42"/>
      <c r="G22" s="26">
        <f>+D22+E22+F22</f>
        <v>0</v>
      </c>
      <c r="H22" s="48"/>
      <c r="I22" s="41"/>
      <c r="J22" s="42"/>
      <c r="K22" s="26">
        <f t="shared" si="1"/>
        <v>0</v>
      </c>
    </row>
    <row r="23" spans="2:11" ht="345.75" customHeight="1" thickBot="1" x14ac:dyDescent="0.3">
      <c r="B23" s="155"/>
      <c r="C23" s="156"/>
      <c r="D23" s="156"/>
      <c r="E23" s="156"/>
      <c r="F23" s="156"/>
      <c r="G23" s="156"/>
      <c r="H23" s="156"/>
      <c r="I23" s="156"/>
      <c r="J23" s="156"/>
      <c r="K23" s="158"/>
    </row>
    <row r="24" spans="2:11" ht="24" customHeight="1" thickBot="1" x14ac:dyDescent="0.3">
      <c r="B24" s="159" t="s">
        <v>34</v>
      </c>
      <c r="C24" s="160"/>
      <c r="D24" s="160"/>
      <c r="E24" s="160"/>
      <c r="F24" s="160"/>
      <c r="G24" s="160"/>
      <c r="H24" s="160"/>
      <c r="I24" s="160"/>
      <c r="J24" s="160"/>
      <c r="K24" s="161"/>
    </row>
    <row r="25" spans="2:11" ht="33.75" customHeight="1" thickBot="1" x14ac:dyDescent="0.3">
      <c r="B25" s="162" t="s">
        <v>35</v>
      </c>
      <c r="C25" s="163"/>
      <c r="D25" s="163"/>
      <c r="E25" s="164"/>
      <c r="F25" s="162" t="s">
        <v>36</v>
      </c>
      <c r="G25" s="163"/>
      <c r="H25" s="163"/>
      <c r="I25" s="175" t="s">
        <v>50</v>
      </c>
      <c r="J25" s="163"/>
      <c r="K25" s="164"/>
    </row>
    <row r="26" spans="2:11" ht="18.75" customHeight="1" x14ac:dyDescent="0.25">
      <c r="B26" s="200"/>
      <c r="C26" s="201"/>
      <c r="D26" s="201"/>
      <c r="E26" s="202"/>
      <c r="F26" s="203"/>
      <c r="G26" s="203"/>
      <c r="H26" s="204"/>
      <c r="I26" s="205"/>
      <c r="J26" s="206"/>
      <c r="K26" s="207"/>
    </row>
    <row r="27" spans="2:11" ht="18.75" customHeight="1" x14ac:dyDescent="0.25">
      <c r="B27" s="192"/>
      <c r="C27" s="193"/>
      <c r="D27" s="193"/>
      <c r="E27" s="194"/>
      <c r="F27" s="195"/>
      <c r="G27" s="195"/>
      <c r="H27" s="196"/>
      <c r="I27" s="197"/>
      <c r="J27" s="198"/>
      <c r="K27" s="199"/>
    </row>
    <row r="28" spans="2:11" ht="18.75" customHeight="1" x14ac:dyDescent="0.25">
      <c r="B28" s="192"/>
      <c r="C28" s="193"/>
      <c r="D28" s="193"/>
      <c r="E28" s="194"/>
      <c r="F28" s="195"/>
      <c r="G28" s="195"/>
      <c r="H28" s="196"/>
      <c r="I28" s="197"/>
      <c r="J28" s="198"/>
      <c r="K28" s="199"/>
    </row>
    <row r="29" spans="2:11" ht="18.75" customHeight="1" x14ac:dyDescent="0.25">
      <c r="B29" s="192"/>
      <c r="C29" s="193"/>
      <c r="D29" s="193"/>
      <c r="E29" s="194"/>
      <c r="F29" s="195"/>
      <c r="G29" s="195"/>
      <c r="H29" s="196"/>
      <c r="I29" s="197"/>
      <c r="J29" s="198"/>
      <c r="K29" s="199"/>
    </row>
    <row r="30" spans="2:11" ht="18.75" customHeight="1" x14ac:dyDescent="0.25">
      <c r="B30" s="192"/>
      <c r="C30" s="193"/>
      <c r="D30" s="193"/>
      <c r="E30" s="194"/>
      <c r="F30" s="195"/>
      <c r="G30" s="195"/>
      <c r="H30" s="196"/>
      <c r="I30" s="197"/>
      <c r="J30" s="198"/>
      <c r="K30" s="199"/>
    </row>
    <row r="31" spans="2:11" ht="18.75" customHeight="1" thickBot="1" x14ac:dyDescent="0.3">
      <c r="B31" s="208"/>
      <c r="C31" s="209"/>
      <c r="D31" s="209"/>
      <c r="E31" s="210"/>
      <c r="F31" s="211"/>
      <c r="G31" s="211"/>
      <c r="H31" s="212"/>
      <c r="I31" s="213"/>
      <c r="J31" s="214"/>
      <c r="K31" s="215"/>
    </row>
    <row r="43" spans="16:17" hidden="1" x14ac:dyDescent="0.25"/>
    <row r="44" spans="16:17" hidden="1" x14ac:dyDescent="0.25">
      <c r="P44">
        <v>1</v>
      </c>
      <c r="Q44" s="27" t="s">
        <v>37</v>
      </c>
    </row>
    <row r="45" spans="16:17" hidden="1" x14ac:dyDescent="0.25">
      <c r="P45">
        <v>2</v>
      </c>
      <c r="Q45" s="27" t="s">
        <v>38</v>
      </c>
    </row>
    <row r="46" spans="16:17" hidden="1" x14ac:dyDescent="0.25">
      <c r="P46">
        <v>3</v>
      </c>
      <c r="Q46" s="27" t="s">
        <v>39</v>
      </c>
    </row>
    <row r="47" spans="16:17" hidden="1" x14ac:dyDescent="0.25">
      <c r="P47">
        <v>4</v>
      </c>
      <c r="Q47" s="27" t="s">
        <v>40</v>
      </c>
    </row>
    <row r="48" spans="16:17" hidden="1" x14ac:dyDescent="0.25">
      <c r="P48">
        <v>5</v>
      </c>
      <c r="Q48" s="28" t="s">
        <v>41</v>
      </c>
    </row>
    <row r="49" spans="16:17" hidden="1" x14ac:dyDescent="0.25">
      <c r="P49">
        <v>6</v>
      </c>
      <c r="Q49" s="27" t="s">
        <v>42</v>
      </c>
    </row>
    <row r="50" spans="16:17" hidden="1" x14ac:dyDescent="0.25">
      <c r="P50">
        <v>7</v>
      </c>
      <c r="Q50" s="27" t="s">
        <v>19</v>
      </c>
    </row>
    <row r="51" spans="16:17" hidden="1" x14ac:dyDescent="0.25">
      <c r="P51">
        <v>8</v>
      </c>
      <c r="Q51" s="29" t="s">
        <v>17</v>
      </c>
    </row>
    <row r="52" spans="16:17" hidden="1" x14ac:dyDescent="0.25">
      <c r="P52">
        <v>9</v>
      </c>
      <c r="Q52" s="29" t="s">
        <v>18</v>
      </c>
    </row>
    <row r="53" spans="16:17" hidden="1" x14ac:dyDescent="0.25">
      <c r="P53">
        <v>10</v>
      </c>
      <c r="Q53" s="27" t="s">
        <v>43</v>
      </c>
    </row>
    <row r="54" spans="16:17" hidden="1" x14ac:dyDescent="0.25">
      <c r="P54">
        <v>11</v>
      </c>
      <c r="Q54" s="27" t="s">
        <v>44</v>
      </c>
    </row>
    <row r="55" spans="16:17" ht="22.5" hidden="1" x14ac:dyDescent="0.25">
      <c r="P55">
        <v>12</v>
      </c>
      <c r="Q55" s="31" t="s">
        <v>45</v>
      </c>
    </row>
    <row r="56" spans="16:17" hidden="1" x14ac:dyDescent="0.25">
      <c r="P56">
        <v>13</v>
      </c>
      <c r="Q56" s="30" t="s">
        <v>46</v>
      </c>
    </row>
    <row r="57" spans="16:17" hidden="1" x14ac:dyDescent="0.25">
      <c r="P57">
        <v>14</v>
      </c>
      <c r="Q57" s="30" t="s">
        <v>47</v>
      </c>
    </row>
    <row r="58" spans="16:17" hidden="1" x14ac:dyDescent="0.25">
      <c r="P58">
        <v>15</v>
      </c>
      <c r="Q58" s="30" t="s">
        <v>20</v>
      </c>
    </row>
    <row r="59" spans="16:17" hidden="1" x14ac:dyDescent="0.25">
      <c r="P59">
        <v>16</v>
      </c>
      <c r="Q59" s="30" t="s">
        <v>48</v>
      </c>
    </row>
    <row r="60" spans="16:17" hidden="1" x14ac:dyDescent="0.25"/>
    <row r="61" spans="16:17" hidden="1" x14ac:dyDescent="0.25"/>
  </sheetData>
  <mergeCells count="33">
    <mergeCell ref="B28:E28"/>
    <mergeCell ref="F28:H28"/>
    <mergeCell ref="I28:K28"/>
    <mergeCell ref="B31:E31"/>
    <mergeCell ref="F31:H31"/>
    <mergeCell ref="I31:K31"/>
    <mergeCell ref="B29:E29"/>
    <mergeCell ref="F29:H29"/>
    <mergeCell ref="I29:K29"/>
    <mergeCell ref="B30:E30"/>
    <mergeCell ref="F30:H30"/>
    <mergeCell ref="I30:K30"/>
    <mergeCell ref="B27:E27"/>
    <mergeCell ref="F27:H27"/>
    <mergeCell ref="I27:K27"/>
    <mergeCell ref="B26:E26"/>
    <mergeCell ref="F26:H26"/>
    <mergeCell ref="I26:K26"/>
    <mergeCell ref="B2:C4"/>
    <mergeCell ref="D2:J4"/>
    <mergeCell ref="B6:C6"/>
    <mergeCell ref="D6:F6"/>
    <mergeCell ref="G6:H6"/>
    <mergeCell ref="B23:K23"/>
    <mergeCell ref="B24:K24"/>
    <mergeCell ref="B25:E25"/>
    <mergeCell ref="B8:B10"/>
    <mergeCell ref="C8:C10"/>
    <mergeCell ref="D8:K8"/>
    <mergeCell ref="D9:G9"/>
    <mergeCell ref="H9:K9"/>
    <mergeCell ref="F25:H25"/>
    <mergeCell ref="I25:K25"/>
  </mergeCells>
  <dataValidations count="5">
    <dataValidation type="list" allowBlank="1" showInputMessage="1" showErrorMessage="1" sqref="I6">
      <formula1>$P$44:$P$59</formula1>
    </dataValidation>
    <dataValidation type="list" allowBlank="1" showInputMessage="1" showErrorMessage="1" sqref="D6:F6">
      <formula1>$Q$44:$Q$59</formula1>
    </dataValidation>
    <dataValidation type="list" allowBlank="1" showInputMessage="1" showErrorMessage="1" sqref="J11:J22 F10:F22">
      <formula1>$P$44:$P$46</formula1>
    </dataValidation>
    <dataValidation type="list" allowBlank="1" showInputMessage="1" showErrorMessage="1" sqref="I11:I22 E11:E22">
      <formula1>$P$47:$P$49</formula1>
    </dataValidation>
    <dataValidation type="list" allowBlank="1" showInputMessage="1" showErrorMessage="1" sqref="H11:H22 D11:D22">
      <formula1>$P$50:$P$53</formula1>
    </dataValidation>
  </dataValidations>
  <pageMargins left="0.7" right="0.7" top="0.75" bottom="0.75" header="0.3" footer="0.3"/>
  <pageSetup scale="7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61"/>
  <sheetViews>
    <sheetView workbookViewId="0">
      <selection activeCell="D10" sqref="D10:J10"/>
    </sheetView>
  </sheetViews>
  <sheetFormatPr baseColWidth="10" defaultRowHeight="15" x14ac:dyDescent="0.25"/>
  <cols>
    <col min="1" max="1" width="1" customWidth="1"/>
    <col min="2" max="2" width="4.28515625" customWidth="1"/>
    <col min="3" max="3" width="23.28515625" customWidth="1"/>
    <col min="4" max="9" width="10.140625" customWidth="1"/>
    <col min="10" max="10" width="12.140625" customWidth="1"/>
    <col min="11" max="11" width="18.28515625" customWidth="1"/>
    <col min="12" max="12" width="4.28515625" customWidth="1"/>
  </cols>
  <sheetData>
    <row r="1" spans="2:12" ht="6" customHeight="1" thickBot="1" x14ac:dyDescent="0.3"/>
    <row r="2" spans="2:12" ht="20.25" customHeight="1" x14ac:dyDescent="0.25">
      <c r="B2" s="176"/>
      <c r="C2" s="177"/>
      <c r="D2" s="182" t="s">
        <v>49</v>
      </c>
      <c r="E2" s="182"/>
      <c r="F2" s="182"/>
      <c r="G2" s="182"/>
      <c r="H2" s="182"/>
      <c r="I2" s="182"/>
      <c r="J2" s="182"/>
      <c r="K2" s="38"/>
    </row>
    <row r="3" spans="2:12" ht="20.25" customHeight="1" x14ac:dyDescent="0.25">
      <c r="B3" s="178"/>
      <c r="C3" s="179"/>
      <c r="D3" s="183"/>
      <c r="E3" s="183"/>
      <c r="F3" s="183"/>
      <c r="G3" s="183"/>
      <c r="H3" s="183"/>
      <c r="I3" s="183"/>
      <c r="J3" s="183"/>
      <c r="K3" s="39"/>
    </row>
    <row r="4" spans="2:12" ht="20.25" customHeight="1" thickBot="1" x14ac:dyDescent="0.3">
      <c r="B4" s="180"/>
      <c r="C4" s="181"/>
      <c r="D4" s="184"/>
      <c r="E4" s="184"/>
      <c r="F4" s="184"/>
      <c r="G4" s="184"/>
      <c r="H4" s="184"/>
      <c r="I4" s="184"/>
      <c r="J4" s="184"/>
      <c r="K4" s="40"/>
    </row>
    <row r="5" spans="2:12" ht="5.25" customHeight="1" thickBot="1" x14ac:dyDescent="0.3">
      <c r="B5" s="32"/>
      <c r="C5" s="33"/>
      <c r="D5" s="33"/>
      <c r="E5" s="33"/>
      <c r="F5" s="7"/>
      <c r="G5" s="7"/>
      <c r="H5" s="7"/>
      <c r="I5" s="37"/>
      <c r="J5" s="7"/>
      <c r="K5" s="34"/>
    </row>
    <row r="6" spans="2:12" ht="30.75" customHeight="1" thickBot="1" x14ac:dyDescent="0.3">
      <c r="B6" s="185" t="s">
        <v>26</v>
      </c>
      <c r="C6" s="186"/>
      <c r="D6" s="219" t="s">
        <v>48</v>
      </c>
      <c r="E6" s="220"/>
      <c r="F6" s="221"/>
      <c r="G6" s="190" t="s">
        <v>27</v>
      </c>
      <c r="H6" s="191"/>
      <c r="I6" s="35"/>
      <c r="J6" s="43" t="s">
        <v>51</v>
      </c>
      <c r="K6" s="36">
        <v>43235</v>
      </c>
    </row>
    <row r="7" spans="2:12" ht="7.5" customHeight="1" thickBot="1" x14ac:dyDescent="0.3">
      <c r="B7" s="32"/>
      <c r="C7" s="33"/>
      <c r="D7" s="33"/>
      <c r="E7" s="33"/>
      <c r="F7" s="7"/>
      <c r="G7" s="7"/>
      <c r="H7" s="7"/>
      <c r="I7" s="37"/>
      <c r="J7" s="7"/>
      <c r="K7" s="34"/>
      <c r="L7" s="7"/>
    </row>
    <row r="8" spans="2:12" ht="21.75" customHeight="1" thickBot="1" x14ac:dyDescent="0.3">
      <c r="B8" s="165" t="s">
        <v>28</v>
      </c>
      <c r="C8" s="167" t="s">
        <v>29</v>
      </c>
      <c r="D8" s="169" t="s">
        <v>4</v>
      </c>
      <c r="E8" s="170"/>
      <c r="F8" s="170"/>
      <c r="G8" s="170"/>
      <c r="H8" s="170"/>
      <c r="I8" s="170"/>
      <c r="J8" s="170"/>
      <c r="K8" s="171"/>
    </row>
    <row r="9" spans="2:12" ht="21" customHeight="1" thickBot="1" x14ac:dyDescent="0.3">
      <c r="B9" s="166"/>
      <c r="C9" s="168"/>
      <c r="D9" s="172" t="s">
        <v>5</v>
      </c>
      <c r="E9" s="173"/>
      <c r="F9" s="173"/>
      <c r="G9" s="174"/>
      <c r="H9" s="172" t="s">
        <v>6</v>
      </c>
      <c r="I9" s="173"/>
      <c r="J9" s="173"/>
      <c r="K9" s="174"/>
    </row>
    <row r="10" spans="2:12" ht="26.25" thickBot="1" x14ac:dyDescent="0.3">
      <c r="B10" s="166"/>
      <c r="C10" s="168"/>
      <c r="D10" s="8" t="s">
        <v>23</v>
      </c>
      <c r="E10" s="9" t="s">
        <v>57</v>
      </c>
      <c r="F10" s="10" t="s">
        <v>58</v>
      </c>
      <c r="G10" s="11" t="s">
        <v>10</v>
      </c>
      <c r="H10" s="8" t="s">
        <v>23</v>
      </c>
      <c r="I10" s="9" t="s">
        <v>57</v>
      </c>
      <c r="J10" s="10" t="s">
        <v>58</v>
      </c>
      <c r="K10" s="10" t="s">
        <v>10</v>
      </c>
    </row>
    <row r="11" spans="2:12" ht="18" customHeight="1" x14ac:dyDescent="0.25">
      <c r="B11" s="4">
        <v>1</v>
      </c>
      <c r="C11" s="12" t="s">
        <v>7</v>
      </c>
      <c r="D11" s="13"/>
      <c r="E11" s="14"/>
      <c r="F11" s="15"/>
      <c r="G11" s="16">
        <f>+D11+E11+F11</f>
        <v>0</v>
      </c>
      <c r="H11" s="13"/>
      <c r="I11" s="14"/>
      <c r="J11" s="15"/>
      <c r="K11" s="16">
        <f>+H11+I11+J11</f>
        <v>0</v>
      </c>
    </row>
    <row r="12" spans="2:12" x14ac:dyDescent="0.25">
      <c r="B12" s="5">
        <v>2</v>
      </c>
      <c r="C12" s="17" t="s">
        <v>13</v>
      </c>
      <c r="D12" s="18"/>
      <c r="E12" s="21"/>
      <c r="F12" s="20"/>
      <c r="G12" s="19">
        <f t="shared" ref="G12:G20" si="0">+D12+E12+F12</f>
        <v>0</v>
      </c>
      <c r="H12" s="18"/>
      <c r="I12" s="21"/>
      <c r="J12" s="20"/>
      <c r="K12" s="19">
        <f t="shared" ref="K12:K22" si="1">+H12+I12+J12</f>
        <v>0</v>
      </c>
    </row>
    <row r="13" spans="2:12" x14ac:dyDescent="0.25">
      <c r="B13" s="5">
        <v>3</v>
      </c>
      <c r="C13" s="17" t="s">
        <v>11</v>
      </c>
      <c r="D13" s="18"/>
      <c r="E13" s="21"/>
      <c r="F13" s="20"/>
      <c r="G13" s="19">
        <f t="shared" si="0"/>
        <v>0</v>
      </c>
      <c r="H13" s="18"/>
      <c r="I13" s="21"/>
      <c r="J13" s="20"/>
      <c r="K13" s="19">
        <f t="shared" si="1"/>
        <v>0</v>
      </c>
    </row>
    <row r="14" spans="2:12" x14ac:dyDescent="0.25">
      <c r="B14" s="5">
        <v>4</v>
      </c>
      <c r="C14" s="17" t="s">
        <v>9</v>
      </c>
      <c r="D14" s="18"/>
      <c r="E14" s="21"/>
      <c r="F14" s="20"/>
      <c r="G14" s="19">
        <f t="shared" si="0"/>
        <v>0</v>
      </c>
      <c r="H14" s="18"/>
      <c r="I14" s="21"/>
      <c r="J14" s="20"/>
      <c r="K14" s="19">
        <f t="shared" si="1"/>
        <v>0</v>
      </c>
    </row>
    <row r="15" spans="2:12" x14ac:dyDescent="0.25">
      <c r="B15" s="5">
        <v>5</v>
      </c>
      <c r="C15" s="17" t="s">
        <v>14</v>
      </c>
      <c r="D15" s="18"/>
      <c r="E15" s="21"/>
      <c r="F15" s="20"/>
      <c r="G15" s="19">
        <f t="shared" si="0"/>
        <v>0</v>
      </c>
      <c r="H15" s="18"/>
      <c r="I15" s="21"/>
      <c r="J15" s="20"/>
      <c r="K15" s="19">
        <f t="shared" si="1"/>
        <v>0</v>
      </c>
    </row>
    <row r="16" spans="2:12" x14ac:dyDescent="0.25">
      <c r="B16" s="5">
        <v>6</v>
      </c>
      <c r="C16" s="17" t="s">
        <v>16</v>
      </c>
      <c r="D16" s="18"/>
      <c r="E16" s="21"/>
      <c r="F16" s="20"/>
      <c r="G16" s="19">
        <f t="shared" si="0"/>
        <v>0</v>
      </c>
      <c r="H16" s="18"/>
      <c r="I16" s="21"/>
      <c r="J16" s="20"/>
      <c r="K16" s="19">
        <f t="shared" si="1"/>
        <v>0</v>
      </c>
    </row>
    <row r="17" spans="2:11" ht="30" x14ac:dyDescent="0.25">
      <c r="B17" s="6">
        <v>7</v>
      </c>
      <c r="C17" s="17" t="s">
        <v>12</v>
      </c>
      <c r="D17" s="18"/>
      <c r="E17" s="21"/>
      <c r="F17" s="20"/>
      <c r="G17" s="19">
        <f t="shared" si="0"/>
        <v>0</v>
      </c>
      <c r="H17" s="18"/>
      <c r="I17" s="21"/>
      <c r="J17" s="20"/>
      <c r="K17" s="19">
        <f t="shared" si="1"/>
        <v>0</v>
      </c>
    </row>
    <row r="18" spans="2:11" x14ac:dyDescent="0.25">
      <c r="B18" s="22">
        <v>8</v>
      </c>
      <c r="C18" s="17" t="s">
        <v>8</v>
      </c>
      <c r="D18" s="18"/>
      <c r="E18" s="21"/>
      <c r="F18" s="20"/>
      <c r="G18" s="19">
        <f t="shared" si="0"/>
        <v>0</v>
      </c>
      <c r="H18" s="18"/>
      <c r="I18" s="21"/>
      <c r="J18" s="20"/>
      <c r="K18" s="19">
        <f t="shared" si="1"/>
        <v>0</v>
      </c>
    </row>
    <row r="19" spans="2:11" x14ac:dyDescent="0.25">
      <c r="B19" s="22">
        <v>9</v>
      </c>
      <c r="C19" s="23" t="s">
        <v>30</v>
      </c>
      <c r="D19" s="18"/>
      <c r="E19" s="21"/>
      <c r="F19" s="20"/>
      <c r="G19" s="19">
        <f t="shared" si="0"/>
        <v>0</v>
      </c>
      <c r="H19" s="18"/>
      <c r="I19" s="21"/>
      <c r="J19" s="20"/>
      <c r="K19" s="19">
        <f t="shared" si="1"/>
        <v>0</v>
      </c>
    </row>
    <row r="20" spans="2:11" x14ac:dyDescent="0.25">
      <c r="B20" s="22">
        <v>10</v>
      </c>
      <c r="C20" s="23" t="s">
        <v>31</v>
      </c>
      <c r="D20" s="18"/>
      <c r="E20" s="21"/>
      <c r="F20" s="20"/>
      <c r="G20" s="19">
        <f t="shared" si="0"/>
        <v>0</v>
      </c>
      <c r="H20" s="18"/>
      <c r="I20" s="21"/>
      <c r="J20" s="20"/>
      <c r="K20" s="19">
        <f t="shared" si="1"/>
        <v>0</v>
      </c>
    </row>
    <row r="21" spans="2:11" x14ac:dyDescent="0.25">
      <c r="B21" s="22">
        <v>11</v>
      </c>
      <c r="C21" s="23" t="s">
        <v>32</v>
      </c>
      <c r="D21" s="18"/>
      <c r="E21" s="21"/>
      <c r="F21" s="20"/>
      <c r="G21" s="19">
        <f>+D21+E21+F21</f>
        <v>0</v>
      </c>
      <c r="H21" s="18"/>
      <c r="I21" s="21"/>
      <c r="J21" s="20"/>
      <c r="K21" s="19">
        <f t="shared" si="1"/>
        <v>0</v>
      </c>
    </row>
    <row r="22" spans="2:11" ht="15.75" thickBot="1" x14ac:dyDescent="0.3">
      <c r="B22" s="24">
        <v>12</v>
      </c>
      <c r="C22" s="25" t="s">
        <v>33</v>
      </c>
      <c r="D22" s="48"/>
      <c r="E22" s="41"/>
      <c r="F22" s="42"/>
      <c r="G22" s="26">
        <f>+D22+E22+F22</f>
        <v>0</v>
      </c>
      <c r="H22" s="48"/>
      <c r="I22" s="41"/>
      <c r="J22" s="42"/>
      <c r="K22" s="26">
        <f t="shared" si="1"/>
        <v>0</v>
      </c>
    </row>
    <row r="23" spans="2:11" ht="345.75" customHeight="1" thickBot="1" x14ac:dyDescent="0.3">
      <c r="B23" s="155"/>
      <c r="C23" s="156"/>
      <c r="D23" s="156"/>
      <c r="E23" s="156"/>
      <c r="F23" s="156"/>
      <c r="G23" s="156"/>
      <c r="H23" s="156"/>
      <c r="I23" s="156"/>
      <c r="J23" s="156"/>
      <c r="K23" s="158"/>
    </row>
    <row r="24" spans="2:11" ht="24" customHeight="1" thickBot="1" x14ac:dyDescent="0.3">
      <c r="B24" s="159" t="s">
        <v>34</v>
      </c>
      <c r="C24" s="160"/>
      <c r="D24" s="160"/>
      <c r="E24" s="160"/>
      <c r="F24" s="160"/>
      <c r="G24" s="160"/>
      <c r="H24" s="160"/>
      <c r="I24" s="160"/>
      <c r="J24" s="160"/>
      <c r="K24" s="161"/>
    </row>
    <row r="25" spans="2:11" ht="33.75" customHeight="1" thickBot="1" x14ac:dyDescent="0.3">
      <c r="B25" s="162" t="s">
        <v>35</v>
      </c>
      <c r="C25" s="163"/>
      <c r="D25" s="163"/>
      <c r="E25" s="164"/>
      <c r="F25" s="162" t="s">
        <v>36</v>
      </c>
      <c r="G25" s="163"/>
      <c r="H25" s="163"/>
      <c r="I25" s="175" t="s">
        <v>50</v>
      </c>
      <c r="J25" s="163"/>
      <c r="K25" s="164"/>
    </row>
    <row r="26" spans="2:11" ht="18.75" customHeight="1" x14ac:dyDescent="0.25">
      <c r="B26" s="200"/>
      <c r="C26" s="201"/>
      <c r="D26" s="201"/>
      <c r="E26" s="202"/>
      <c r="F26" s="203"/>
      <c r="G26" s="203"/>
      <c r="H26" s="204"/>
      <c r="I26" s="205"/>
      <c r="J26" s="206"/>
      <c r="K26" s="207"/>
    </row>
    <row r="27" spans="2:11" ht="18.75" customHeight="1" x14ac:dyDescent="0.25">
      <c r="B27" s="192"/>
      <c r="C27" s="193"/>
      <c r="D27" s="193"/>
      <c r="E27" s="194"/>
      <c r="F27" s="195"/>
      <c r="G27" s="195"/>
      <c r="H27" s="196"/>
      <c r="I27" s="197"/>
      <c r="J27" s="198"/>
      <c r="K27" s="199"/>
    </row>
    <row r="28" spans="2:11" ht="18.75" customHeight="1" x14ac:dyDescent="0.25">
      <c r="B28" s="192"/>
      <c r="C28" s="193"/>
      <c r="D28" s="193"/>
      <c r="E28" s="194"/>
      <c r="F28" s="195"/>
      <c r="G28" s="195"/>
      <c r="H28" s="196"/>
      <c r="I28" s="197"/>
      <c r="J28" s="198"/>
      <c r="K28" s="199"/>
    </row>
    <row r="29" spans="2:11" ht="18.75" customHeight="1" x14ac:dyDescent="0.25">
      <c r="B29" s="192"/>
      <c r="C29" s="193"/>
      <c r="D29" s="193"/>
      <c r="E29" s="194"/>
      <c r="F29" s="195"/>
      <c r="G29" s="195"/>
      <c r="H29" s="196"/>
      <c r="I29" s="197"/>
      <c r="J29" s="198"/>
      <c r="K29" s="199"/>
    </row>
    <row r="30" spans="2:11" ht="18.75" customHeight="1" x14ac:dyDescent="0.25">
      <c r="B30" s="192"/>
      <c r="C30" s="193"/>
      <c r="D30" s="193"/>
      <c r="E30" s="194"/>
      <c r="F30" s="195"/>
      <c r="G30" s="195"/>
      <c r="H30" s="196"/>
      <c r="I30" s="197"/>
      <c r="J30" s="198"/>
      <c r="K30" s="199"/>
    </row>
    <row r="31" spans="2:11" ht="18.75" customHeight="1" thickBot="1" x14ac:dyDescent="0.3">
      <c r="B31" s="208"/>
      <c r="C31" s="209"/>
      <c r="D31" s="209"/>
      <c r="E31" s="210"/>
      <c r="F31" s="211"/>
      <c r="G31" s="211"/>
      <c r="H31" s="212"/>
      <c r="I31" s="213"/>
      <c r="J31" s="214"/>
      <c r="K31" s="215"/>
    </row>
    <row r="43" spans="16:17" hidden="1" x14ac:dyDescent="0.25"/>
    <row r="44" spans="16:17" hidden="1" x14ac:dyDescent="0.25">
      <c r="P44">
        <v>1</v>
      </c>
      <c r="Q44" s="27" t="s">
        <v>37</v>
      </c>
    </row>
    <row r="45" spans="16:17" hidden="1" x14ac:dyDescent="0.25">
      <c r="P45">
        <v>2</v>
      </c>
      <c r="Q45" s="27" t="s">
        <v>38</v>
      </c>
    </row>
    <row r="46" spans="16:17" hidden="1" x14ac:dyDescent="0.25">
      <c r="P46">
        <v>3</v>
      </c>
      <c r="Q46" s="27" t="s">
        <v>39</v>
      </c>
    </row>
    <row r="47" spans="16:17" hidden="1" x14ac:dyDescent="0.25">
      <c r="P47">
        <v>4</v>
      </c>
      <c r="Q47" s="27" t="s">
        <v>40</v>
      </c>
    </row>
    <row r="48" spans="16:17" hidden="1" x14ac:dyDescent="0.25">
      <c r="P48">
        <v>5</v>
      </c>
      <c r="Q48" s="28" t="s">
        <v>41</v>
      </c>
    </row>
    <row r="49" spans="16:17" hidden="1" x14ac:dyDescent="0.25">
      <c r="P49">
        <v>6</v>
      </c>
      <c r="Q49" s="27" t="s">
        <v>42</v>
      </c>
    </row>
    <row r="50" spans="16:17" hidden="1" x14ac:dyDescent="0.25">
      <c r="P50">
        <v>7</v>
      </c>
      <c r="Q50" s="27" t="s">
        <v>19</v>
      </c>
    </row>
    <row r="51" spans="16:17" hidden="1" x14ac:dyDescent="0.25">
      <c r="P51">
        <v>8</v>
      </c>
      <c r="Q51" s="29" t="s">
        <v>17</v>
      </c>
    </row>
    <row r="52" spans="16:17" hidden="1" x14ac:dyDescent="0.25">
      <c r="P52">
        <v>9</v>
      </c>
      <c r="Q52" s="29" t="s">
        <v>18</v>
      </c>
    </row>
    <row r="53" spans="16:17" hidden="1" x14ac:dyDescent="0.25">
      <c r="P53">
        <v>10</v>
      </c>
      <c r="Q53" s="27" t="s">
        <v>43</v>
      </c>
    </row>
    <row r="54" spans="16:17" hidden="1" x14ac:dyDescent="0.25">
      <c r="P54">
        <v>11</v>
      </c>
      <c r="Q54" s="27" t="s">
        <v>44</v>
      </c>
    </row>
    <row r="55" spans="16:17" ht="22.5" hidden="1" x14ac:dyDescent="0.25">
      <c r="P55">
        <v>12</v>
      </c>
      <c r="Q55" s="31" t="s">
        <v>45</v>
      </c>
    </row>
    <row r="56" spans="16:17" hidden="1" x14ac:dyDescent="0.25">
      <c r="P56">
        <v>13</v>
      </c>
      <c r="Q56" s="30" t="s">
        <v>46</v>
      </c>
    </row>
    <row r="57" spans="16:17" hidden="1" x14ac:dyDescent="0.25">
      <c r="P57">
        <v>14</v>
      </c>
      <c r="Q57" s="30" t="s">
        <v>47</v>
      </c>
    </row>
    <row r="58" spans="16:17" hidden="1" x14ac:dyDescent="0.25">
      <c r="P58">
        <v>15</v>
      </c>
      <c r="Q58" s="30" t="s">
        <v>20</v>
      </c>
    </row>
    <row r="59" spans="16:17" hidden="1" x14ac:dyDescent="0.25">
      <c r="P59">
        <v>16</v>
      </c>
      <c r="Q59" s="30" t="s">
        <v>48</v>
      </c>
    </row>
    <row r="60" spans="16:17" hidden="1" x14ac:dyDescent="0.25"/>
    <row r="61" spans="16:17" hidden="1" x14ac:dyDescent="0.25"/>
  </sheetData>
  <mergeCells count="33">
    <mergeCell ref="B28:E28"/>
    <mergeCell ref="F28:H28"/>
    <mergeCell ref="I28:K28"/>
    <mergeCell ref="B31:E31"/>
    <mergeCell ref="F31:H31"/>
    <mergeCell ref="I31:K31"/>
    <mergeCell ref="B29:E29"/>
    <mergeCell ref="F29:H29"/>
    <mergeCell ref="I29:K29"/>
    <mergeCell ref="B30:E30"/>
    <mergeCell ref="F30:H30"/>
    <mergeCell ref="I30:K30"/>
    <mergeCell ref="B27:E27"/>
    <mergeCell ref="F27:H27"/>
    <mergeCell ref="I27:K27"/>
    <mergeCell ref="B26:E26"/>
    <mergeCell ref="F26:H26"/>
    <mergeCell ref="I26:K26"/>
    <mergeCell ref="B2:C4"/>
    <mergeCell ref="D2:J4"/>
    <mergeCell ref="B6:C6"/>
    <mergeCell ref="D6:F6"/>
    <mergeCell ref="G6:H6"/>
    <mergeCell ref="B23:K23"/>
    <mergeCell ref="B24:K24"/>
    <mergeCell ref="B25:E25"/>
    <mergeCell ref="B8:B10"/>
    <mergeCell ref="C8:C10"/>
    <mergeCell ref="D8:K8"/>
    <mergeCell ref="D9:G9"/>
    <mergeCell ref="H9:K9"/>
    <mergeCell ref="F25:H25"/>
    <mergeCell ref="I25:K25"/>
  </mergeCells>
  <dataValidations count="5">
    <dataValidation type="list" allowBlank="1" showInputMessage="1" showErrorMessage="1" sqref="I6">
      <formula1>$P$44:$P$59</formula1>
    </dataValidation>
    <dataValidation type="list" allowBlank="1" showInputMessage="1" showErrorMessage="1" sqref="D6:F6">
      <formula1>$Q$44:$Q$59</formula1>
    </dataValidation>
    <dataValidation type="list" allowBlank="1" showInputMessage="1" showErrorMessage="1" sqref="J11:J22 F10:F22">
      <formula1>$P$44:$P$46</formula1>
    </dataValidation>
    <dataValidation type="list" allowBlank="1" showInputMessage="1" showErrorMessage="1" sqref="I11:I22 E11:E22">
      <formula1>$P$47:$P$49</formula1>
    </dataValidation>
    <dataValidation type="list" allowBlank="1" showInputMessage="1" showErrorMessage="1" sqref="H11:H22 D11:D22">
      <formula1>$P$50:$P$53</formula1>
    </dataValidation>
  </dataValidations>
  <pageMargins left="0.7" right="0.7" top="0.75" bottom="0.75" header="0.3" footer="0.3"/>
  <pageSetup scale="7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61"/>
  <sheetViews>
    <sheetView workbookViewId="0">
      <selection activeCell="D10" sqref="D10:J10"/>
    </sheetView>
  </sheetViews>
  <sheetFormatPr baseColWidth="10" defaultRowHeight="15" x14ac:dyDescent="0.25"/>
  <cols>
    <col min="1" max="1" width="1" customWidth="1"/>
    <col min="2" max="2" width="4.28515625" customWidth="1"/>
    <col min="3" max="3" width="23.28515625" customWidth="1"/>
    <col min="4" max="9" width="10.140625" customWidth="1"/>
    <col min="10" max="10" width="12.140625" customWidth="1"/>
    <col min="11" max="11" width="18.28515625" customWidth="1"/>
    <col min="12" max="12" width="4.28515625" customWidth="1"/>
  </cols>
  <sheetData>
    <row r="1" spans="2:12" ht="6" customHeight="1" thickBot="1" x14ac:dyDescent="0.3"/>
    <row r="2" spans="2:12" ht="20.25" customHeight="1" x14ac:dyDescent="0.25">
      <c r="B2" s="176"/>
      <c r="C2" s="177"/>
      <c r="D2" s="182" t="s">
        <v>49</v>
      </c>
      <c r="E2" s="182"/>
      <c r="F2" s="182"/>
      <c r="G2" s="182"/>
      <c r="H2" s="182"/>
      <c r="I2" s="182"/>
      <c r="J2" s="182"/>
      <c r="K2" s="38"/>
    </row>
    <row r="3" spans="2:12" ht="20.25" customHeight="1" x14ac:dyDescent="0.25">
      <c r="B3" s="178"/>
      <c r="C3" s="179"/>
      <c r="D3" s="183"/>
      <c r="E3" s="183"/>
      <c r="F3" s="183"/>
      <c r="G3" s="183"/>
      <c r="H3" s="183"/>
      <c r="I3" s="183"/>
      <c r="J3" s="183"/>
      <c r="K3" s="39"/>
    </row>
    <row r="4" spans="2:12" ht="20.25" customHeight="1" thickBot="1" x14ac:dyDescent="0.3">
      <c r="B4" s="180"/>
      <c r="C4" s="181"/>
      <c r="D4" s="184"/>
      <c r="E4" s="184"/>
      <c r="F4" s="184"/>
      <c r="G4" s="184"/>
      <c r="H4" s="184"/>
      <c r="I4" s="184"/>
      <c r="J4" s="184"/>
      <c r="K4" s="40"/>
    </row>
    <row r="5" spans="2:12" ht="5.25" customHeight="1" thickBot="1" x14ac:dyDescent="0.3">
      <c r="B5" s="32"/>
      <c r="C5" s="33"/>
      <c r="D5" s="33"/>
      <c r="E5" s="33"/>
      <c r="F5" s="7"/>
      <c r="G5" s="7"/>
      <c r="H5" s="7"/>
      <c r="I5" s="37"/>
      <c r="J5" s="7"/>
      <c r="K5" s="34"/>
    </row>
    <row r="6" spans="2:12" ht="30.75" customHeight="1" thickBot="1" x14ac:dyDescent="0.3">
      <c r="B6" s="185" t="s">
        <v>26</v>
      </c>
      <c r="C6" s="186"/>
      <c r="D6" s="187" t="s">
        <v>47</v>
      </c>
      <c r="E6" s="188"/>
      <c r="F6" s="189"/>
      <c r="G6" s="190" t="s">
        <v>27</v>
      </c>
      <c r="H6" s="191"/>
      <c r="I6" s="35"/>
      <c r="J6" s="43" t="s">
        <v>51</v>
      </c>
      <c r="K6" s="36">
        <v>43235</v>
      </c>
    </row>
    <row r="7" spans="2:12" ht="7.5" customHeight="1" thickBot="1" x14ac:dyDescent="0.3">
      <c r="B7" s="32"/>
      <c r="C7" s="33"/>
      <c r="D7" s="33"/>
      <c r="E7" s="33"/>
      <c r="F7" s="7"/>
      <c r="G7" s="7"/>
      <c r="H7" s="7"/>
      <c r="I7" s="37"/>
      <c r="J7" s="7"/>
      <c r="K7" s="34"/>
      <c r="L7" s="7"/>
    </row>
    <row r="8" spans="2:12" ht="21.75" customHeight="1" thickBot="1" x14ac:dyDescent="0.3">
      <c r="B8" s="165" t="s">
        <v>28</v>
      </c>
      <c r="C8" s="167" t="s">
        <v>29</v>
      </c>
      <c r="D8" s="169" t="s">
        <v>4</v>
      </c>
      <c r="E8" s="170"/>
      <c r="F8" s="170"/>
      <c r="G8" s="170"/>
      <c r="H8" s="170"/>
      <c r="I8" s="170"/>
      <c r="J8" s="170"/>
      <c r="K8" s="171"/>
    </row>
    <row r="9" spans="2:12" ht="21" customHeight="1" thickBot="1" x14ac:dyDescent="0.3">
      <c r="B9" s="166"/>
      <c r="C9" s="168"/>
      <c r="D9" s="172" t="s">
        <v>5</v>
      </c>
      <c r="E9" s="173"/>
      <c r="F9" s="173"/>
      <c r="G9" s="174"/>
      <c r="H9" s="172" t="s">
        <v>6</v>
      </c>
      <c r="I9" s="173"/>
      <c r="J9" s="173"/>
      <c r="K9" s="174"/>
    </row>
    <row r="10" spans="2:12" ht="26.25" thickBot="1" x14ac:dyDescent="0.3">
      <c r="B10" s="166"/>
      <c r="C10" s="168"/>
      <c r="D10" s="8" t="s">
        <v>23</v>
      </c>
      <c r="E10" s="9" t="s">
        <v>57</v>
      </c>
      <c r="F10" s="10" t="s">
        <v>58</v>
      </c>
      <c r="G10" s="11" t="s">
        <v>10</v>
      </c>
      <c r="H10" s="8" t="s">
        <v>23</v>
      </c>
      <c r="I10" s="9" t="s">
        <v>57</v>
      </c>
      <c r="J10" s="10" t="s">
        <v>58</v>
      </c>
      <c r="K10" s="10" t="s">
        <v>10</v>
      </c>
    </row>
    <row r="11" spans="2:12" ht="18" customHeight="1" x14ac:dyDescent="0.25">
      <c r="B11" s="4">
        <v>1</v>
      </c>
      <c r="C11" s="12" t="s">
        <v>7</v>
      </c>
      <c r="D11" s="13"/>
      <c r="E11" s="14"/>
      <c r="F11" s="15"/>
      <c r="G11" s="16">
        <f>+D11+E11+F11</f>
        <v>0</v>
      </c>
      <c r="H11" s="13"/>
      <c r="I11" s="14"/>
      <c r="J11" s="15"/>
      <c r="K11" s="16">
        <f>+H11+I11+J11</f>
        <v>0</v>
      </c>
    </row>
    <row r="12" spans="2:12" x14ac:dyDescent="0.25">
      <c r="B12" s="5">
        <v>2</v>
      </c>
      <c r="C12" s="17" t="s">
        <v>13</v>
      </c>
      <c r="D12" s="18"/>
      <c r="E12" s="21"/>
      <c r="F12" s="20"/>
      <c r="G12" s="19">
        <f t="shared" ref="G12:G20" si="0">+D12+E12+F12</f>
        <v>0</v>
      </c>
      <c r="H12" s="18"/>
      <c r="I12" s="21"/>
      <c r="J12" s="20"/>
      <c r="K12" s="19">
        <f t="shared" ref="K12:K22" si="1">+H12+I12+J12</f>
        <v>0</v>
      </c>
    </row>
    <row r="13" spans="2:12" x14ac:dyDescent="0.25">
      <c r="B13" s="5">
        <v>3</v>
      </c>
      <c r="C13" s="17" t="s">
        <v>11</v>
      </c>
      <c r="D13" s="18"/>
      <c r="E13" s="21"/>
      <c r="F13" s="20"/>
      <c r="G13" s="19">
        <f t="shared" si="0"/>
        <v>0</v>
      </c>
      <c r="H13" s="18"/>
      <c r="I13" s="21"/>
      <c r="J13" s="20"/>
      <c r="K13" s="19">
        <f t="shared" si="1"/>
        <v>0</v>
      </c>
    </row>
    <row r="14" spans="2:12" x14ac:dyDescent="0.25">
      <c r="B14" s="5">
        <v>4</v>
      </c>
      <c r="C14" s="17" t="s">
        <v>9</v>
      </c>
      <c r="D14" s="18"/>
      <c r="E14" s="21"/>
      <c r="F14" s="20"/>
      <c r="G14" s="19">
        <f t="shared" si="0"/>
        <v>0</v>
      </c>
      <c r="H14" s="18"/>
      <c r="I14" s="21"/>
      <c r="J14" s="20"/>
      <c r="K14" s="19">
        <f t="shared" si="1"/>
        <v>0</v>
      </c>
    </row>
    <row r="15" spans="2:12" x14ac:dyDescent="0.25">
      <c r="B15" s="5">
        <v>5</v>
      </c>
      <c r="C15" s="17" t="s">
        <v>14</v>
      </c>
      <c r="D15" s="18"/>
      <c r="E15" s="21"/>
      <c r="F15" s="20"/>
      <c r="G15" s="19">
        <f t="shared" si="0"/>
        <v>0</v>
      </c>
      <c r="H15" s="18"/>
      <c r="I15" s="21"/>
      <c r="J15" s="20"/>
      <c r="K15" s="19">
        <f t="shared" si="1"/>
        <v>0</v>
      </c>
    </row>
    <row r="16" spans="2:12" x14ac:dyDescent="0.25">
      <c r="B16" s="5">
        <v>6</v>
      </c>
      <c r="C16" s="17" t="s">
        <v>16</v>
      </c>
      <c r="D16" s="18"/>
      <c r="E16" s="21"/>
      <c r="F16" s="20"/>
      <c r="G16" s="19">
        <f t="shared" si="0"/>
        <v>0</v>
      </c>
      <c r="H16" s="18"/>
      <c r="I16" s="21"/>
      <c r="J16" s="20"/>
      <c r="K16" s="19">
        <f t="shared" si="1"/>
        <v>0</v>
      </c>
    </row>
    <row r="17" spans="2:11" ht="30" x14ac:dyDescent="0.25">
      <c r="B17" s="6">
        <v>7</v>
      </c>
      <c r="C17" s="17" t="s">
        <v>12</v>
      </c>
      <c r="D17" s="18"/>
      <c r="E17" s="21"/>
      <c r="F17" s="20"/>
      <c r="G17" s="19">
        <f t="shared" si="0"/>
        <v>0</v>
      </c>
      <c r="H17" s="18"/>
      <c r="I17" s="21"/>
      <c r="J17" s="20"/>
      <c r="K17" s="19">
        <f t="shared" si="1"/>
        <v>0</v>
      </c>
    </row>
    <row r="18" spans="2:11" x14ac:dyDescent="0.25">
      <c r="B18" s="22">
        <v>8</v>
      </c>
      <c r="C18" s="17" t="s">
        <v>8</v>
      </c>
      <c r="D18" s="18"/>
      <c r="E18" s="21"/>
      <c r="F18" s="20"/>
      <c r="G18" s="19">
        <f t="shared" si="0"/>
        <v>0</v>
      </c>
      <c r="H18" s="18"/>
      <c r="I18" s="21"/>
      <c r="J18" s="20"/>
      <c r="K18" s="19">
        <f t="shared" si="1"/>
        <v>0</v>
      </c>
    </row>
    <row r="19" spans="2:11" x14ac:dyDescent="0.25">
      <c r="B19" s="22">
        <v>9</v>
      </c>
      <c r="C19" s="23" t="s">
        <v>30</v>
      </c>
      <c r="D19" s="18"/>
      <c r="E19" s="21"/>
      <c r="F19" s="20"/>
      <c r="G19" s="19">
        <f t="shared" si="0"/>
        <v>0</v>
      </c>
      <c r="H19" s="18"/>
      <c r="I19" s="21"/>
      <c r="J19" s="20"/>
      <c r="K19" s="19">
        <f t="shared" si="1"/>
        <v>0</v>
      </c>
    </row>
    <row r="20" spans="2:11" x14ac:dyDescent="0.25">
      <c r="B20" s="22">
        <v>10</v>
      </c>
      <c r="C20" s="23" t="s">
        <v>31</v>
      </c>
      <c r="D20" s="18"/>
      <c r="E20" s="21"/>
      <c r="F20" s="20"/>
      <c r="G20" s="19">
        <f t="shared" si="0"/>
        <v>0</v>
      </c>
      <c r="H20" s="18"/>
      <c r="I20" s="21"/>
      <c r="J20" s="20"/>
      <c r="K20" s="19">
        <f t="shared" si="1"/>
        <v>0</v>
      </c>
    </row>
    <row r="21" spans="2:11" x14ac:dyDescent="0.25">
      <c r="B21" s="22">
        <v>11</v>
      </c>
      <c r="C21" s="23" t="s">
        <v>32</v>
      </c>
      <c r="D21" s="18"/>
      <c r="E21" s="21"/>
      <c r="F21" s="20"/>
      <c r="G21" s="19">
        <f>+D21+E21+F21</f>
        <v>0</v>
      </c>
      <c r="H21" s="18"/>
      <c r="I21" s="21"/>
      <c r="J21" s="20"/>
      <c r="K21" s="19">
        <f t="shared" si="1"/>
        <v>0</v>
      </c>
    </row>
    <row r="22" spans="2:11" ht="15.75" thickBot="1" x14ac:dyDescent="0.3">
      <c r="B22" s="24">
        <v>12</v>
      </c>
      <c r="C22" s="25" t="s">
        <v>33</v>
      </c>
      <c r="D22" s="48"/>
      <c r="E22" s="41"/>
      <c r="F22" s="42"/>
      <c r="G22" s="26">
        <f>+D22+E22+F22</f>
        <v>0</v>
      </c>
      <c r="H22" s="48"/>
      <c r="I22" s="41"/>
      <c r="J22" s="42"/>
      <c r="K22" s="26">
        <f t="shared" si="1"/>
        <v>0</v>
      </c>
    </row>
    <row r="23" spans="2:11" ht="345.75" customHeight="1" thickBot="1" x14ac:dyDescent="0.3">
      <c r="B23" s="155"/>
      <c r="C23" s="156"/>
      <c r="D23" s="156"/>
      <c r="E23" s="156"/>
      <c r="F23" s="156"/>
      <c r="G23" s="156"/>
      <c r="H23" s="156"/>
      <c r="I23" s="156"/>
      <c r="J23" s="156"/>
      <c r="K23" s="158"/>
    </row>
    <row r="24" spans="2:11" ht="24" customHeight="1" thickBot="1" x14ac:dyDescent="0.3">
      <c r="B24" s="159" t="s">
        <v>34</v>
      </c>
      <c r="C24" s="160"/>
      <c r="D24" s="160"/>
      <c r="E24" s="160"/>
      <c r="F24" s="160"/>
      <c r="G24" s="160"/>
      <c r="H24" s="160"/>
      <c r="I24" s="160"/>
      <c r="J24" s="160"/>
      <c r="K24" s="161"/>
    </row>
    <row r="25" spans="2:11" ht="33.75" customHeight="1" thickBot="1" x14ac:dyDescent="0.3">
      <c r="B25" s="162" t="s">
        <v>35</v>
      </c>
      <c r="C25" s="163"/>
      <c r="D25" s="163"/>
      <c r="E25" s="164"/>
      <c r="F25" s="162" t="s">
        <v>36</v>
      </c>
      <c r="G25" s="163"/>
      <c r="H25" s="163"/>
      <c r="I25" s="175" t="s">
        <v>50</v>
      </c>
      <c r="J25" s="163"/>
      <c r="K25" s="164"/>
    </row>
    <row r="26" spans="2:11" ht="18.75" customHeight="1" x14ac:dyDescent="0.25">
      <c r="B26" s="200"/>
      <c r="C26" s="201"/>
      <c r="D26" s="201"/>
      <c r="E26" s="202"/>
      <c r="F26" s="203"/>
      <c r="G26" s="203"/>
      <c r="H26" s="204"/>
      <c r="I26" s="205"/>
      <c r="J26" s="206"/>
      <c r="K26" s="207"/>
    </row>
    <row r="27" spans="2:11" ht="18.75" customHeight="1" x14ac:dyDescent="0.25">
      <c r="B27" s="192"/>
      <c r="C27" s="193"/>
      <c r="D27" s="193"/>
      <c r="E27" s="194"/>
      <c r="F27" s="195"/>
      <c r="G27" s="195"/>
      <c r="H27" s="196"/>
      <c r="I27" s="197"/>
      <c r="J27" s="198"/>
      <c r="K27" s="199"/>
    </row>
    <row r="28" spans="2:11" ht="18.75" customHeight="1" x14ac:dyDescent="0.25">
      <c r="B28" s="192"/>
      <c r="C28" s="193"/>
      <c r="D28" s="193"/>
      <c r="E28" s="194"/>
      <c r="F28" s="195"/>
      <c r="G28" s="195"/>
      <c r="H28" s="196"/>
      <c r="I28" s="197"/>
      <c r="J28" s="198"/>
      <c r="K28" s="199"/>
    </row>
    <row r="29" spans="2:11" ht="18.75" customHeight="1" x14ac:dyDescent="0.25">
      <c r="B29" s="192"/>
      <c r="C29" s="193"/>
      <c r="D29" s="193"/>
      <c r="E29" s="194"/>
      <c r="F29" s="195"/>
      <c r="G29" s="195"/>
      <c r="H29" s="196"/>
      <c r="I29" s="197"/>
      <c r="J29" s="198"/>
      <c r="K29" s="199"/>
    </row>
    <row r="30" spans="2:11" ht="18.75" customHeight="1" x14ac:dyDescent="0.25">
      <c r="B30" s="192"/>
      <c r="C30" s="193"/>
      <c r="D30" s="193"/>
      <c r="E30" s="194"/>
      <c r="F30" s="195"/>
      <c r="G30" s="195"/>
      <c r="H30" s="196"/>
      <c r="I30" s="197"/>
      <c r="J30" s="198"/>
      <c r="K30" s="199"/>
    </row>
    <row r="31" spans="2:11" ht="18.75" customHeight="1" thickBot="1" x14ac:dyDescent="0.3">
      <c r="B31" s="208"/>
      <c r="C31" s="209"/>
      <c r="D31" s="209"/>
      <c r="E31" s="210"/>
      <c r="F31" s="211"/>
      <c r="G31" s="211"/>
      <c r="H31" s="212"/>
      <c r="I31" s="213"/>
      <c r="J31" s="214"/>
      <c r="K31" s="215"/>
    </row>
    <row r="43" spans="16:17" hidden="1" x14ac:dyDescent="0.25"/>
    <row r="44" spans="16:17" hidden="1" x14ac:dyDescent="0.25">
      <c r="P44">
        <v>1</v>
      </c>
      <c r="Q44" s="27" t="s">
        <v>37</v>
      </c>
    </row>
    <row r="45" spans="16:17" hidden="1" x14ac:dyDescent="0.25">
      <c r="P45">
        <v>2</v>
      </c>
      <c r="Q45" s="27" t="s">
        <v>38</v>
      </c>
    </row>
    <row r="46" spans="16:17" hidden="1" x14ac:dyDescent="0.25">
      <c r="P46">
        <v>3</v>
      </c>
      <c r="Q46" s="27" t="s">
        <v>39</v>
      </c>
    </row>
    <row r="47" spans="16:17" hidden="1" x14ac:dyDescent="0.25">
      <c r="P47">
        <v>4</v>
      </c>
      <c r="Q47" s="27" t="s">
        <v>40</v>
      </c>
    </row>
    <row r="48" spans="16:17" hidden="1" x14ac:dyDescent="0.25">
      <c r="P48">
        <v>5</v>
      </c>
      <c r="Q48" s="28" t="s">
        <v>41</v>
      </c>
    </row>
    <row r="49" spans="16:17" hidden="1" x14ac:dyDescent="0.25">
      <c r="P49">
        <v>6</v>
      </c>
      <c r="Q49" s="27" t="s">
        <v>42</v>
      </c>
    </row>
    <row r="50" spans="16:17" hidden="1" x14ac:dyDescent="0.25">
      <c r="P50">
        <v>7</v>
      </c>
      <c r="Q50" s="27" t="s">
        <v>19</v>
      </c>
    </row>
    <row r="51" spans="16:17" hidden="1" x14ac:dyDescent="0.25">
      <c r="P51">
        <v>8</v>
      </c>
      <c r="Q51" s="29" t="s">
        <v>17</v>
      </c>
    </row>
    <row r="52" spans="16:17" hidden="1" x14ac:dyDescent="0.25">
      <c r="P52">
        <v>9</v>
      </c>
      <c r="Q52" s="29" t="s">
        <v>18</v>
      </c>
    </row>
    <row r="53" spans="16:17" hidden="1" x14ac:dyDescent="0.25">
      <c r="P53">
        <v>10</v>
      </c>
      <c r="Q53" s="27" t="s">
        <v>43</v>
      </c>
    </row>
    <row r="54" spans="16:17" hidden="1" x14ac:dyDescent="0.25">
      <c r="P54">
        <v>11</v>
      </c>
      <c r="Q54" s="27" t="s">
        <v>44</v>
      </c>
    </row>
    <row r="55" spans="16:17" ht="22.5" hidden="1" x14ac:dyDescent="0.25">
      <c r="P55">
        <v>12</v>
      </c>
      <c r="Q55" s="31" t="s">
        <v>45</v>
      </c>
    </row>
    <row r="56" spans="16:17" hidden="1" x14ac:dyDescent="0.25">
      <c r="P56">
        <v>13</v>
      </c>
      <c r="Q56" s="30" t="s">
        <v>46</v>
      </c>
    </row>
    <row r="57" spans="16:17" hidden="1" x14ac:dyDescent="0.25">
      <c r="P57">
        <v>14</v>
      </c>
      <c r="Q57" s="30" t="s">
        <v>47</v>
      </c>
    </row>
    <row r="58" spans="16:17" hidden="1" x14ac:dyDescent="0.25">
      <c r="P58">
        <v>15</v>
      </c>
      <c r="Q58" s="30" t="s">
        <v>20</v>
      </c>
    </row>
    <row r="59" spans="16:17" hidden="1" x14ac:dyDescent="0.25">
      <c r="P59">
        <v>16</v>
      </c>
      <c r="Q59" s="30" t="s">
        <v>48</v>
      </c>
    </row>
    <row r="60" spans="16:17" hidden="1" x14ac:dyDescent="0.25"/>
    <row r="61" spans="16:17" hidden="1" x14ac:dyDescent="0.25"/>
  </sheetData>
  <mergeCells count="33">
    <mergeCell ref="B28:E28"/>
    <mergeCell ref="F28:H28"/>
    <mergeCell ref="I28:K28"/>
    <mergeCell ref="B31:E31"/>
    <mergeCell ref="F31:H31"/>
    <mergeCell ref="I31:K31"/>
    <mergeCell ref="B29:E29"/>
    <mergeCell ref="F29:H29"/>
    <mergeCell ref="I29:K29"/>
    <mergeCell ref="B30:E30"/>
    <mergeCell ref="F30:H30"/>
    <mergeCell ref="I30:K30"/>
    <mergeCell ref="B27:E27"/>
    <mergeCell ref="F27:H27"/>
    <mergeCell ref="I27:K27"/>
    <mergeCell ref="B26:E26"/>
    <mergeCell ref="F26:H26"/>
    <mergeCell ref="I26:K26"/>
    <mergeCell ref="B2:C4"/>
    <mergeCell ref="D2:J4"/>
    <mergeCell ref="B6:C6"/>
    <mergeCell ref="D6:F6"/>
    <mergeCell ref="G6:H6"/>
    <mergeCell ref="B23:K23"/>
    <mergeCell ref="B24:K24"/>
    <mergeCell ref="B25:E25"/>
    <mergeCell ref="B8:B10"/>
    <mergeCell ref="C8:C10"/>
    <mergeCell ref="D8:K8"/>
    <mergeCell ref="D9:G9"/>
    <mergeCell ref="H9:K9"/>
    <mergeCell ref="F25:H25"/>
    <mergeCell ref="I25:K25"/>
  </mergeCells>
  <dataValidations count="5">
    <dataValidation type="list" allowBlank="1" showInputMessage="1" showErrorMessage="1" sqref="D6:F6">
      <formula1>$Q$44:$Q$59</formula1>
    </dataValidation>
    <dataValidation type="list" allowBlank="1" showInputMessage="1" showErrorMessage="1" sqref="I6">
      <formula1>$P$44:$P$59</formula1>
    </dataValidation>
    <dataValidation type="list" allowBlank="1" showInputMessage="1" showErrorMessage="1" sqref="J11:J22 F10:F22">
      <formula1>$P$44:$P$46</formula1>
    </dataValidation>
    <dataValidation type="list" allowBlank="1" showInputMessage="1" showErrorMessage="1" sqref="I11:I22 E11:E22">
      <formula1>$P$47:$P$49</formula1>
    </dataValidation>
    <dataValidation type="list" allowBlank="1" showInputMessage="1" showErrorMessage="1" sqref="H11:H22 D11:D22">
      <formula1>$P$50:$P$53</formula1>
    </dataValidation>
  </dataValidations>
  <pageMargins left="0.7" right="0.7" top="0.75" bottom="0.75" header="0.3" footer="0.3"/>
  <pageSetup scale="7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61"/>
  <sheetViews>
    <sheetView workbookViewId="0">
      <selection activeCell="D10" sqref="D10:J10"/>
    </sheetView>
  </sheetViews>
  <sheetFormatPr baseColWidth="10" defaultRowHeight="15" x14ac:dyDescent="0.25"/>
  <cols>
    <col min="1" max="1" width="1" customWidth="1"/>
    <col min="2" max="2" width="4.28515625" customWidth="1"/>
    <col min="3" max="3" width="23.28515625" customWidth="1"/>
    <col min="4" max="9" width="10.140625" customWidth="1"/>
    <col min="10" max="10" width="12.140625" customWidth="1"/>
    <col min="11" max="11" width="18.28515625" customWidth="1"/>
    <col min="12" max="12" width="4.28515625" customWidth="1"/>
  </cols>
  <sheetData>
    <row r="1" spans="2:12" ht="6" customHeight="1" thickBot="1" x14ac:dyDescent="0.3"/>
    <row r="2" spans="2:12" ht="20.25" customHeight="1" x14ac:dyDescent="0.25">
      <c r="B2" s="176"/>
      <c r="C2" s="177"/>
      <c r="D2" s="182" t="s">
        <v>49</v>
      </c>
      <c r="E2" s="182"/>
      <c r="F2" s="182"/>
      <c r="G2" s="182"/>
      <c r="H2" s="182"/>
      <c r="I2" s="182"/>
      <c r="J2" s="182"/>
      <c r="K2" s="38"/>
    </row>
    <row r="3" spans="2:12" ht="20.25" customHeight="1" x14ac:dyDescent="0.25">
      <c r="B3" s="178"/>
      <c r="C3" s="179"/>
      <c r="D3" s="183"/>
      <c r="E3" s="183"/>
      <c r="F3" s="183"/>
      <c r="G3" s="183"/>
      <c r="H3" s="183"/>
      <c r="I3" s="183"/>
      <c r="J3" s="183"/>
      <c r="K3" s="39"/>
    </row>
    <row r="4" spans="2:12" ht="20.25" customHeight="1" thickBot="1" x14ac:dyDescent="0.3">
      <c r="B4" s="180"/>
      <c r="C4" s="181"/>
      <c r="D4" s="184"/>
      <c r="E4" s="184"/>
      <c r="F4" s="184"/>
      <c r="G4" s="184"/>
      <c r="H4" s="184"/>
      <c r="I4" s="184"/>
      <c r="J4" s="184"/>
      <c r="K4" s="40"/>
    </row>
    <row r="5" spans="2:12" ht="5.25" customHeight="1" thickBot="1" x14ac:dyDescent="0.3">
      <c r="B5" s="32"/>
      <c r="C5" s="33"/>
      <c r="D5" s="33"/>
      <c r="E5" s="33"/>
      <c r="F5" s="7"/>
      <c r="G5" s="7"/>
      <c r="H5" s="7"/>
      <c r="I5" s="37"/>
      <c r="J5" s="7"/>
      <c r="K5" s="34"/>
    </row>
    <row r="6" spans="2:12" ht="30.75" customHeight="1" thickBot="1" x14ac:dyDescent="0.3">
      <c r="B6" s="185" t="s">
        <v>26</v>
      </c>
      <c r="C6" s="186"/>
      <c r="D6" s="219" t="s">
        <v>46</v>
      </c>
      <c r="E6" s="220"/>
      <c r="F6" s="221"/>
      <c r="G6" s="190" t="s">
        <v>27</v>
      </c>
      <c r="H6" s="191"/>
      <c r="I6" s="35"/>
      <c r="J6" s="43" t="s">
        <v>51</v>
      </c>
      <c r="K6" s="36">
        <v>43235</v>
      </c>
    </row>
    <row r="7" spans="2:12" ht="7.5" customHeight="1" thickBot="1" x14ac:dyDescent="0.3">
      <c r="B7" s="32"/>
      <c r="C7" s="33"/>
      <c r="D7" s="33"/>
      <c r="E7" s="33"/>
      <c r="F7" s="7"/>
      <c r="G7" s="7"/>
      <c r="H7" s="7"/>
      <c r="I7" s="37"/>
      <c r="J7" s="7"/>
      <c r="K7" s="34"/>
      <c r="L7" s="7"/>
    </row>
    <row r="8" spans="2:12" ht="21.75" customHeight="1" thickBot="1" x14ac:dyDescent="0.3">
      <c r="B8" s="165" t="s">
        <v>28</v>
      </c>
      <c r="C8" s="167" t="s">
        <v>29</v>
      </c>
      <c r="D8" s="169" t="s">
        <v>4</v>
      </c>
      <c r="E8" s="170"/>
      <c r="F8" s="170"/>
      <c r="G8" s="170"/>
      <c r="H8" s="170"/>
      <c r="I8" s="170"/>
      <c r="J8" s="170"/>
      <c r="K8" s="171"/>
    </row>
    <row r="9" spans="2:12" ht="21" customHeight="1" thickBot="1" x14ac:dyDescent="0.3">
      <c r="B9" s="166"/>
      <c r="C9" s="168"/>
      <c r="D9" s="172" t="s">
        <v>5</v>
      </c>
      <c r="E9" s="173"/>
      <c r="F9" s="173"/>
      <c r="G9" s="174"/>
      <c r="H9" s="172" t="s">
        <v>6</v>
      </c>
      <c r="I9" s="173"/>
      <c r="J9" s="173"/>
      <c r="K9" s="174"/>
    </row>
    <row r="10" spans="2:12" ht="26.25" thickBot="1" x14ac:dyDescent="0.3">
      <c r="B10" s="166"/>
      <c r="C10" s="168"/>
      <c r="D10" s="8" t="s">
        <v>23</v>
      </c>
      <c r="E10" s="9" t="s">
        <v>57</v>
      </c>
      <c r="F10" s="10" t="s">
        <v>58</v>
      </c>
      <c r="G10" s="11" t="s">
        <v>10</v>
      </c>
      <c r="H10" s="8" t="s">
        <v>23</v>
      </c>
      <c r="I10" s="9" t="s">
        <v>57</v>
      </c>
      <c r="J10" s="10" t="s">
        <v>58</v>
      </c>
      <c r="K10" s="10" t="s">
        <v>10</v>
      </c>
    </row>
    <row r="11" spans="2:12" ht="18" customHeight="1" x14ac:dyDescent="0.25">
      <c r="B11" s="4">
        <v>1</v>
      </c>
      <c r="C11" s="12" t="s">
        <v>7</v>
      </c>
      <c r="D11" s="13"/>
      <c r="E11" s="14"/>
      <c r="F11" s="15"/>
      <c r="G11" s="16">
        <f>+D11+E11+F11</f>
        <v>0</v>
      </c>
      <c r="H11" s="13"/>
      <c r="I11" s="14"/>
      <c r="J11" s="15"/>
      <c r="K11" s="16">
        <f>+H11+I11+J11</f>
        <v>0</v>
      </c>
    </row>
    <row r="12" spans="2:12" x14ac:dyDescent="0.25">
      <c r="B12" s="5">
        <v>2</v>
      </c>
      <c r="C12" s="17" t="s">
        <v>13</v>
      </c>
      <c r="D12" s="18"/>
      <c r="E12" s="21"/>
      <c r="F12" s="20"/>
      <c r="G12" s="19">
        <f t="shared" ref="G12:G20" si="0">+D12+E12+F12</f>
        <v>0</v>
      </c>
      <c r="H12" s="18"/>
      <c r="I12" s="21"/>
      <c r="J12" s="20"/>
      <c r="K12" s="19">
        <f t="shared" ref="K12:K22" si="1">+H12+I12+J12</f>
        <v>0</v>
      </c>
    </row>
    <row r="13" spans="2:12" x14ac:dyDescent="0.25">
      <c r="B13" s="5">
        <v>3</v>
      </c>
      <c r="C13" s="17" t="s">
        <v>11</v>
      </c>
      <c r="D13" s="18"/>
      <c r="E13" s="21"/>
      <c r="F13" s="20"/>
      <c r="G13" s="19">
        <f t="shared" si="0"/>
        <v>0</v>
      </c>
      <c r="H13" s="18"/>
      <c r="I13" s="21"/>
      <c r="J13" s="20"/>
      <c r="K13" s="19">
        <f t="shared" si="1"/>
        <v>0</v>
      </c>
    </row>
    <row r="14" spans="2:12" x14ac:dyDescent="0.25">
      <c r="B14" s="5">
        <v>4</v>
      </c>
      <c r="C14" s="17" t="s">
        <v>9</v>
      </c>
      <c r="D14" s="18"/>
      <c r="E14" s="21"/>
      <c r="F14" s="20"/>
      <c r="G14" s="19">
        <f t="shared" si="0"/>
        <v>0</v>
      </c>
      <c r="H14" s="18"/>
      <c r="I14" s="21"/>
      <c r="J14" s="20"/>
      <c r="K14" s="19">
        <f t="shared" si="1"/>
        <v>0</v>
      </c>
    </row>
    <row r="15" spans="2:12" x14ac:dyDescent="0.25">
      <c r="B15" s="5">
        <v>5</v>
      </c>
      <c r="C15" s="17" t="s">
        <v>14</v>
      </c>
      <c r="D15" s="18"/>
      <c r="E15" s="21"/>
      <c r="F15" s="20"/>
      <c r="G15" s="19">
        <f t="shared" si="0"/>
        <v>0</v>
      </c>
      <c r="H15" s="18"/>
      <c r="I15" s="21"/>
      <c r="J15" s="20"/>
      <c r="K15" s="19">
        <f t="shared" si="1"/>
        <v>0</v>
      </c>
    </row>
    <row r="16" spans="2:12" x14ac:dyDescent="0.25">
      <c r="B16" s="5">
        <v>6</v>
      </c>
      <c r="C16" s="17" t="s">
        <v>16</v>
      </c>
      <c r="D16" s="18"/>
      <c r="E16" s="21"/>
      <c r="F16" s="20"/>
      <c r="G16" s="19">
        <f t="shared" si="0"/>
        <v>0</v>
      </c>
      <c r="H16" s="18"/>
      <c r="I16" s="21"/>
      <c r="J16" s="20"/>
      <c r="K16" s="19">
        <f t="shared" si="1"/>
        <v>0</v>
      </c>
    </row>
    <row r="17" spans="2:11" ht="30" x14ac:dyDescent="0.25">
      <c r="B17" s="6">
        <v>7</v>
      </c>
      <c r="C17" s="17" t="s">
        <v>12</v>
      </c>
      <c r="D17" s="18"/>
      <c r="E17" s="21"/>
      <c r="F17" s="20"/>
      <c r="G17" s="19">
        <f t="shared" si="0"/>
        <v>0</v>
      </c>
      <c r="H17" s="18"/>
      <c r="I17" s="21"/>
      <c r="J17" s="20"/>
      <c r="K17" s="19">
        <f t="shared" si="1"/>
        <v>0</v>
      </c>
    </row>
    <row r="18" spans="2:11" x14ac:dyDescent="0.25">
      <c r="B18" s="22">
        <v>8</v>
      </c>
      <c r="C18" s="17" t="s">
        <v>8</v>
      </c>
      <c r="D18" s="18"/>
      <c r="E18" s="21"/>
      <c r="F18" s="20"/>
      <c r="G18" s="19">
        <f t="shared" si="0"/>
        <v>0</v>
      </c>
      <c r="H18" s="18"/>
      <c r="I18" s="21"/>
      <c r="J18" s="20"/>
      <c r="K18" s="19">
        <f t="shared" si="1"/>
        <v>0</v>
      </c>
    </row>
    <row r="19" spans="2:11" x14ac:dyDescent="0.25">
      <c r="B19" s="22">
        <v>9</v>
      </c>
      <c r="C19" s="23" t="s">
        <v>30</v>
      </c>
      <c r="D19" s="18"/>
      <c r="E19" s="21"/>
      <c r="F19" s="20"/>
      <c r="G19" s="19">
        <f t="shared" si="0"/>
        <v>0</v>
      </c>
      <c r="H19" s="18"/>
      <c r="I19" s="21"/>
      <c r="J19" s="20"/>
      <c r="K19" s="19">
        <f t="shared" si="1"/>
        <v>0</v>
      </c>
    </row>
    <row r="20" spans="2:11" x14ac:dyDescent="0.25">
      <c r="B20" s="22">
        <v>10</v>
      </c>
      <c r="C20" s="23" t="s">
        <v>31</v>
      </c>
      <c r="D20" s="18"/>
      <c r="E20" s="21"/>
      <c r="F20" s="20"/>
      <c r="G20" s="19">
        <f t="shared" si="0"/>
        <v>0</v>
      </c>
      <c r="H20" s="18"/>
      <c r="I20" s="21"/>
      <c r="J20" s="20"/>
      <c r="K20" s="19">
        <f t="shared" si="1"/>
        <v>0</v>
      </c>
    </row>
    <row r="21" spans="2:11" x14ac:dyDescent="0.25">
      <c r="B21" s="22">
        <v>11</v>
      </c>
      <c r="C21" s="23" t="s">
        <v>32</v>
      </c>
      <c r="D21" s="18"/>
      <c r="E21" s="21"/>
      <c r="F21" s="20"/>
      <c r="G21" s="19">
        <f>+D21+E21+F21</f>
        <v>0</v>
      </c>
      <c r="H21" s="18"/>
      <c r="I21" s="21"/>
      <c r="J21" s="20"/>
      <c r="K21" s="19">
        <f t="shared" si="1"/>
        <v>0</v>
      </c>
    </row>
    <row r="22" spans="2:11" ht="15.75" thickBot="1" x14ac:dyDescent="0.3">
      <c r="B22" s="24">
        <v>12</v>
      </c>
      <c r="C22" s="25" t="s">
        <v>33</v>
      </c>
      <c r="D22" s="48"/>
      <c r="E22" s="41"/>
      <c r="F22" s="42"/>
      <c r="G22" s="26">
        <f>+D22+E22+F22</f>
        <v>0</v>
      </c>
      <c r="H22" s="48"/>
      <c r="I22" s="41"/>
      <c r="J22" s="42"/>
      <c r="K22" s="26">
        <f t="shared" si="1"/>
        <v>0</v>
      </c>
    </row>
    <row r="23" spans="2:11" ht="345.75" customHeight="1" thickBot="1" x14ac:dyDescent="0.3">
      <c r="B23" s="155"/>
      <c r="C23" s="156"/>
      <c r="D23" s="156"/>
      <c r="E23" s="156"/>
      <c r="F23" s="156"/>
      <c r="G23" s="156"/>
      <c r="H23" s="156"/>
      <c r="I23" s="156"/>
      <c r="J23" s="156"/>
      <c r="K23" s="158"/>
    </row>
    <row r="24" spans="2:11" ht="24" customHeight="1" thickBot="1" x14ac:dyDescent="0.3">
      <c r="B24" s="159" t="s">
        <v>34</v>
      </c>
      <c r="C24" s="160"/>
      <c r="D24" s="160"/>
      <c r="E24" s="160"/>
      <c r="F24" s="160"/>
      <c r="G24" s="160"/>
      <c r="H24" s="160"/>
      <c r="I24" s="160"/>
      <c r="J24" s="160"/>
      <c r="K24" s="161"/>
    </row>
    <row r="25" spans="2:11" ht="33.75" customHeight="1" thickBot="1" x14ac:dyDescent="0.3">
      <c r="B25" s="162" t="s">
        <v>35</v>
      </c>
      <c r="C25" s="163"/>
      <c r="D25" s="163"/>
      <c r="E25" s="164"/>
      <c r="F25" s="162" t="s">
        <v>36</v>
      </c>
      <c r="G25" s="163"/>
      <c r="H25" s="163"/>
      <c r="I25" s="175" t="s">
        <v>50</v>
      </c>
      <c r="J25" s="163"/>
      <c r="K25" s="164"/>
    </row>
    <row r="26" spans="2:11" ht="18.75" customHeight="1" x14ac:dyDescent="0.25">
      <c r="B26" s="200"/>
      <c r="C26" s="201"/>
      <c r="D26" s="201"/>
      <c r="E26" s="202"/>
      <c r="F26" s="203"/>
      <c r="G26" s="203"/>
      <c r="H26" s="204"/>
      <c r="I26" s="205"/>
      <c r="J26" s="206"/>
      <c r="K26" s="207"/>
    </row>
    <row r="27" spans="2:11" ht="18.75" customHeight="1" x14ac:dyDescent="0.25">
      <c r="B27" s="192"/>
      <c r="C27" s="193"/>
      <c r="D27" s="193"/>
      <c r="E27" s="194"/>
      <c r="F27" s="195"/>
      <c r="G27" s="195"/>
      <c r="H27" s="196"/>
      <c r="I27" s="197"/>
      <c r="J27" s="198"/>
      <c r="K27" s="199"/>
    </row>
    <row r="28" spans="2:11" ht="18.75" customHeight="1" x14ac:dyDescent="0.25">
      <c r="B28" s="192"/>
      <c r="C28" s="193"/>
      <c r="D28" s="193"/>
      <c r="E28" s="194"/>
      <c r="F28" s="195"/>
      <c r="G28" s="195"/>
      <c r="H28" s="196"/>
      <c r="I28" s="197"/>
      <c r="J28" s="198"/>
      <c r="K28" s="199"/>
    </row>
    <row r="29" spans="2:11" ht="18.75" customHeight="1" x14ac:dyDescent="0.25">
      <c r="B29" s="192"/>
      <c r="C29" s="193"/>
      <c r="D29" s="193"/>
      <c r="E29" s="194"/>
      <c r="F29" s="195"/>
      <c r="G29" s="195"/>
      <c r="H29" s="196"/>
      <c r="I29" s="197"/>
      <c r="J29" s="198"/>
      <c r="K29" s="199"/>
    </row>
    <row r="30" spans="2:11" ht="18.75" customHeight="1" x14ac:dyDescent="0.25">
      <c r="B30" s="192"/>
      <c r="C30" s="193"/>
      <c r="D30" s="193"/>
      <c r="E30" s="194"/>
      <c r="F30" s="195"/>
      <c r="G30" s="195"/>
      <c r="H30" s="196"/>
      <c r="I30" s="197"/>
      <c r="J30" s="198"/>
      <c r="K30" s="199"/>
    </row>
    <row r="31" spans="2:11" ht="18.75" customHeight="1" thickBot="1" x14ac:dyDescent="0.3">
      <c r="B31" s="208"/>
      <c r="C31" s="209"/>
      <c r="D31" s="209"/>
      <c r="E31" s="210"/>
      <c r="F31" s="211"/>
      <c r="G31" s="211"/>
      <c r="H31" s="212"/>
      <c r="I31" s="213"/>
      <c r="J31" s="214"/>
      <c r="K31" s="215"/>
    </row>
    <row r="43" spans="16:17" hidden="1" x14ac:dyDescent="0.25"/>
    <row r="44" spans="16:17" hidden="1" x14ac:dyDescent="0.25">
      <c r="P44">
        <v>1</v>
      </c>
      <c r="Q44" s="27" t="s">
        <v>37</v>
      </c>
    </row>
    <row r="45" spans="16:17" hidden="1" x14ac:dyDescent="0.25">
      <c r="P45">
        <v>2</v>
      </c>
      <c r="Q45" s="27" t="s">
        <v>38</v>
      </c>
    </row>
    <row r="46" spans="16:17" hidden="1" x14ac:dyDescent="0.25">
      <c r="P46">
        <v>3</v>
      </c>
      <c r="Q46" s="27" t="s">
        <v>39</v>
      </c>
    </row>
    <row r="47" spans="16:17" hidden="1" x14ac:dyDescent="0.25">
      <c r="P47">
        <v>4</v>
      </c>
      <c r="Q47" s="27" t="s">
        <v>40</v>
      </c>
    </row>
    <row r="48" spans="16:17" hidden="1" x14ac:dyDescent="0.25">
      <c r="P48">
        <v>5</v>
      </c>
      <c r="Q48" s="28" t="s">
        <v>41</v>
      </c>
    </row>
    <row r="49" spans="16:17" hidden="1" x14ac:dyDescent="0.25">
      <c r="P49">
        <v>6</v>
      </c>
      <c r="Q49" s="27" t="s">
        <v>42</v>
      </c>
    </row>
    <row r="50" spans="16:17" hidden="1" x14ac:dyDescent="0.25">
      <c r="P50">
        <v>7</v>
      </c>
      <c r="Q50" s="27" t="s">
        <v>19</v>
      </c>
    </row>
    <row r="51" spans="16:17" hidden="1" x14ac:dyDescent="0.25">
      <c r="P51">
        <v>8</v>
      </c>
      <c r="Q51" s="29" t="s">
        <v>17</v>
      </c>
    </row>
    <row r="52" spans="16:17" hidden="1" x14ac:dyDescent="0.25">
      <c r="P52">
        <v>9</v>
      </c>
      <c r="Q52" s="29" t="s">
        <v>18</v>
      </c>
    </row>
    <row r="53" spans="16:17" hidden="1" x14ac:dyDescent="0.25">
      <c r="P53">
        <v>10</v>
      </c>
      <c r="Q53" s="27" t="s">
        <v>43</v>
      </c>
    </row>
    <row r="54" spans="16:17" hidden="1" x14ac:dyDescent="0.25">
      <c r="P54">
        <v>11</v>
      </c>
      <c r="Q54" s="27" t="s">
        <v>44</v>
      </c>
    </row>
    <row r="55" spans="16:17" ht="22.5" hidden="1" x14ac:dyDescent="0.25">
      <c r="P55">
        <v>12</v>
      </c>
      <c r="Q55" s="31" t="s">
        <v>45</v>
      </c>
    </row>
    <row r="56" spans="16:17" hidden="1" x14ac:dyDescent="0.25">
      <c r="P56">
        <v>13</v>
      </c>
      <c r="Q56" s="30" t="s">
        <v>46</v>
      </c>
    </row>
    <row r="57" spans="16:17" hidden="1" x14ac:dyDescent="0.25">
      <c r="P57">
        <v>14</v>
      </c>
      <c r="Q57" s="30" t="s">
        <v>47</v>
      </c>
    </row>
    <row r="58" spans="16:17" hidden="1" x14ac:dyDescent="0.25">
      <c r="P58">
        <v>15</v>
      </c>
      <c r="Q58" s="30" t="s">
        <v>20</v>
      </c>
    </row>
    <row r="59" spans="16:17" hidden="1" x14ac:dyDescent="0.25">
      <c r="P59">
        <v>16</v>
      </c>
      <c r="Q59" s="30" t="s">
        <v>48</v>
      </c>
    </row>
    <row r="60" spans="16:17" hidden="1" x14ac:dyDescent="0.25"/>
    <row r="61" spans="16:17" hidden="1" x14ac:dyDescent="0.25"/>
  </sheetData>
  <mergeCells count="33">
    <mergeCell ref="B28:E28"/>
    <mergeCell ref="F28:H28"/>
    <mergeCell ref="I28:K28"/>
    <mergeCell ref="B31:E31"/>
    <mergeCell ref="F31:H31"/>
    <mergeCell ref="I31:K31"/>
    <mergeCell ref="B29:E29"/>
    <mergeCell ref="F29:H29"/>
    <mergeCell ref="I29:K29"/>
    <mergeCell ref="B30:E30"/>
    <mergeCell ref="F30:H30"/>
    <mergeCell ref="I30:K30"/>
    <mergeCell ref="B27:E27"/>
    <mergeCell ref="F27:H27"/>
    <mergeCell ref="I27:K27"/>
    <mergeCell ref="B26:E26"/>
    <mergeCell ref="F26:H26"/>
    <mergeCell ref="I26:K26"/>
    <mergeCell ref="B2:C4"/>
    <mergeCell ref="D2:J4"/>
    <mergeCell ref="B6:C6"/>
    <mergeCell ref="D6:F6"/>
    <mergeCell ref="G6:H6"/>
    <mergeCell ref="B23:K23"/>
    <mergeCell ref="B24:K24"/>
    <mergeCell ref="B25:E25"/>
    <mergeCell ref="B8:B10"/>
    <mergeCell ref="C8:C10"/>
    <mergeCell ref="D8:K8"/>
    <mergeCell ref="D9:G9"/>
    <mergeCell ref="H9:K9"/>
    <mergeCell ref="F25:H25"/>
    <mergeCell ref="I25:K25"/>
  </mergeCells>
  <dataValidations count="5">
    <dataValidation type="list" allowBlank="1" showInputMessage="1" showErrorMessage="1" sqref="I6">
      <formula1>$P$44:$P$59</formula1>
    </dataValidation>
    <dataValidation type="list" allowBlank="1" showInputMessage="1" showErrorMessage="1" sqref="D6:F6">
      <formula1>$Q$44:$Q$59</formula1>
    </dataValidation>
    <dataValidation type="list" allowBlank="1" showInputMessage="1" showErrorMessage="1" sqref="J11:J22 F10:F22">
      <formula1>$P$44:$P$46</formula1>
    </dataValidation>
    <dataValidation type="list" allowBlank="1" showInputMessage="1" showErrorMessage="1" sqref="I11:I22 E11:E22">
      <formula1>$P$47:$P$49</formula1>
    </dataValidation>
    <dataValidation type="list" allowBlank="1" showInputMessage="1" showErrorMessage="1" sqref="H11:H22 D11:D22">
      <formula1>$P$50:$P$53</formula1>
    </dataValidation>
  </dataValidations>
  <pageMargins left="0.7" right="0.7" top="0.75" bottom="0.75" header="0.3" footer="0.3"/>
  <pageSetup scale="7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61"/>
  <sheetViews>
    <sheetView topLeftCell="A6" workbookViewId="0">
      <selection activeCell="D10" sqref="D10:J10"/>
    </sheetView>
  </sheetViews>
  <sheetFormatPr baseColWidth="10" defaultRowHeight="15" x14ac:dyDescent="0.25"/>
  <cols>
    <col min="1" max="1" width="1" customWidth="1"/>
    <col min="2" max="2" width="4.28515625" customWidth="1"/>
    <col min="3" max="3" width="23.28515625" customWidth="1"/>
    <col min="4" max="9" width="10.140625" customWidth="1"/>
    <col min="10" max="10" width="12.140625" customWidth="1"/>
    <col min="11" max="11" width="18.28515625" customWidth="1"/>
    <col min="12" max="12" width="4.28515625" customWidth="1"/>
  </cols>
  <sheetData>
    <row r="1" spans="2:12" ht="6" customHeight="1" thickBot="1" x14ac:dyDescent="0.3"/>
    <row r="2" spans="2:12" ht="20.25" customHeight="1" x14ac:dyDescent="0.25">
      <c r="B2" s="176"/>
      <c r="C2" s="177"/>
      <c r="D2" s="182" t="s">
        <v>49</v>
      </c>
      <c r="E2" s="182"/>
      <c r="F2" s="182"/>
      <c r="G2" s="182"/>
      <c r="H2" s="182"/>
      <c r="I2" s="182"/>
      <c r="J2" s="182"/>
      <c r="K2" s="38"/>
    </row>
    <row r="3" spans="2:12" ht="20.25" customHeight="1" x14ac:dyDescent="0.25">
      <c r="B3" s="178"/>
      <c r="C3" s="179"/>
      <c r="D3" s="183"/>
      <c r="E3" s="183"/>
      <c r="F3" s="183"/>
      <c r="G3" s="183"/>
      <c r="H3" s="183"/>
      <c r="I3" s="183"/>
      <c r="J3" s="183"/>
      <c r="K3" s="39"/>
    </row>
    <row r="4" spans="2:12" ht="20.25" customHeight="1" thickBot="1" x14ac:dyDescent="0.3">
      <c r="B4" s="180"/>
      <c r="C4" s="181"/>
      <c r="D4" s="184"/>
      <c r="E4" s="184"/>
      <c r="F4" s="184"/>
      <c r="G4" s="184"/>
      <c r="H4" s="184"/>
      <c r="I4" s="184"/>
      <c r="J4" s="184"/>
      <c r="K4" s="40"/>
    </row>
    <row r="5" spans="2:12" ht="5.25" customHeight="1" thickBot="1" x14ac:dyDescent="0.3">
      <c r="B5" s="32"/>
      <c r="C5" s="33"/>
      <c r="D5" s="33"/>
      <c r="E5" s="33"/>
      <c r="F5" s="7"/>
      <c r="G5" s="7"/>
      <c r="H5" s="7"/>
      <c r="I5" s="37"/>
      <c r="J5" s="7"/>
      <c r="K5" s="34"/>
    </row>
    <row r="6" spans="2:12" ht="30.75" customHeight="1" thickBot="1" x14ac:dyDescent="0.3">
      <c r="B6" s="185" t="s">
        <v>26</v>
      </c>
      <c r="C6" s="186"/>
      <c r="D6" s="219" t="s">
        <v>19</v>
      </c>
      <c r="E6" s="220"/>
      <c r="F6" s="221"/>
      <c r="G6" s="190" t="s">
        <v>27</v>
      </c>
      <c r="H6" s="191"/>
      <c r="I6" s="35"/>
      <c r="J6" s="43" t="s">
        <v>51</v>
      </c>
      <c r="K6" s="36">
        <v>43235</v>
      </c>
    </row>
    <row r="7" spans="2:12" ht="7.5" customHeight="1" thickBot="1" x14ac:dyDescent="0.3">
      <c r="B7" s="32"/>
      <c r="C7" s="33"/>
      <c r="D7" s="33"/>
      <c r="E7" s="33"/>
      <c r="F7" s="7"/>
      <c r="G7" s="7"/>
      <c r="H7" s="7"/>
      <c r="I7" s="37"/>
      <c r="J7" s="7"/>
      <c r="K7" s="34"/>
      <c r="L7" s="7"/>
    </row>
    <row r="8" spans="2:12" ht="21.75" customHeight="1" thickBot="1" x14ac:dyDescent="0.3">
      <c r="B8" s="165" t="s">
        <v>28</v>
      </c>
      <c r="C8" s="167" t="s">
        <v>29</v>
      </c>
      <c r="D8" s="169" t="s">
        <v>4</v>
      </c>
      <c r="E8" s="170"/>
      <c r="F8" s="170"/>
      <c r="G8" s="170"/>
      <c r="H8" s="170"/>
      <c r="I8" s="170"/>
      <c r="J8" s="170"/>
      <c r="K8" s="171"/>
    </row>
    <row r="9" spans="2:12" ht="21" customHeight="1" thickBot="1" x14ac:dyDescent="0.3">
      <c r="B9" s="166"/>
      <c r="C9" s="168"/>
      <c r="D9" s="172" t="s">
        <v>5</v>
      </c>
      <c r="E9" s="173"/>
      <c r="F9" s="173"/>
      <c r="G9" s="174"/>
      <c r="H9" s="172" t="s">
        <v>6</v>
      </c>
      <c r="I9" s="173"/>
      <c r="J9" s="173"/>
      <c r="K9" s="174"/>
    </row>
    <row r="10" spans="2:12" ht="26.25" thickBot="1" x14ac:dyDescent="0.3">
      <c r="B10" s="166"/>
      <c r="C10" s="168"/>
      <c r="D10" s="8" t="s">
        <v>23</v>
      </c>
      <c r="E10" s="9" t="s">
        <v>57</v>
      </c>
      <c r="F10" s="10" t="s">
        <v>58</v>
      </c>
      <c r="G10" s="11" t="s">
        <v>10</v>
      </c>
      <c r="H10" s="8" t="s">
        <v>23</v>
      </c>
      <c r="I10" s="9" t="s">
        <v>57</v>
      </c>
      <c r="J10" s="10" t="s">
        <v>58</v>
      </c>
      <c r="K10" s="10" t="s">
        <v>10</v>
      </c>
    </row>
    <row r="11" spans="2:12" ht="18" customHeight="1" x14ac:dyDescent="0.25">
      <c r="B11" s="4">
        <v>1</v>
      </c>
      <c r="C11" s="12" t="s">
        <v>7</v>
      </c>
      <c r="D11" s="13"/>
      <c r="E11" s="14"/>
      <c r="F11" s="15"/>
      <c r="G11" s="16">
        <f>+D11+E11+F11</f>
        <v>0</v>
      </c>
      <c r="H11" s="13"/>
      <c r="I11" s="14"/>
      <c r="J11" s="15"/>
      <c r="K11" s="16">
        <f>+H11+I11+J11</f>
        <v>0</v>
      </c>
    </row>
    <row r="12" spans="2:12" x14ac:dyDescent="0.25">
      <c r="B12" s="5">
        <v>2</v>
      </c>
      <c r="C12" s="17" t="s">
        <v>13</v>
      </c>
      <c r="D12" s="18"/>
      <c r="E12" s="21"/>
      <c r="F12" s="20"/>
      <c r="G12" s="19">
        <f t="shared" ref="G12:G20" si="0">+D12+E12+F12</f>
        <v>0</v>
      </c>
      <c r="H12" s="18"/>
      <c r="I12" s="21"/>
      <c r="J12" s="20"/>
      <c r="K12" s="19">
        <f t="shared" ref="K12:K22" si="1">+H12+I12+J12</f>
        <v>0</v>
      </c>
    </row>
    <row r="13" spans="2:12" x14ac:dyDescent="0.25">
      <c r="B13" s="5">
        <v>3</v>
      </c>
      <c r="C13" s="17" t="s">
        <v>11</v>
      </c>
      <c r="D13" s="18"/>
      <c r="E13" s="21"/>
      <c r="F13" s="20"/>
      <c r="G13" s="19">
        <f t="shared" si="0"/>
        <v>0</v>
      </c>
      <c r="H13" s="18"/>
      <c r="I13" s="21"/>
      <c r="J13" s="20"/>
      <c r="K13" s="19">
        <f t="shared" si="1"/>
        <v>0</v>
      </c>
    </row>
    <row r="14" spans="2:12" x14ac:dyDescent="0.25">
      <c r="B14" s="5">
        <v>4</v>
      </c>
      <c r="C14" s="17" t="s">
        <v>9</v>
      </c>
      <c r="D14" s="18"/>
      <c r="E14" s="21"/>
      <c r="F14" s="20"/>
      <c r="G14" s="19">
        <f t="shared" si="0"/>
        <v>0</v>
      </c>
      <c r="H14" s="18"/>
      <c r="I14" s="21"/>
      <c r="J14" s="20"/>
      <c r="K14" s="19">
        <f t="shared" si="1"/>
        <v>0</v>
      </c>
    </row>
    <row r="15" spans="2:12" x14ac:dyDescent="0.25">
      <c r="B15" s="5">
        <v>5</v>
      </c>
      <c r="C15" s="17" t="s">
        <v>14</v>
      </c>
      <c r="D15" s="18"/>
      <c r="E15" s="21"/>
      <c r="F15" s="20"/>
      <c r="G15" s="19">
        <f t="shared" si="0"/>
        <v>0</v>
      </c>
      <c r="H15" s="18"/>
      <c r="I15" s="21"/>
      <c r="J15" s="20"/>
      <c r="K15" s="19">
        <f t="shared" si="1"/>
        <v>0</v>
      </c>
    </row>
    <row r="16" spans="2:12" x14ac:dyDescent="0.25">
      <c r="B16" s="5">
        <v>6</v>
      </c>
      <c r="C16" s="17" t="s">
        <v>16</v>
      </c>
      <c r="D16" s="18"/>
      <c r="E16" s="21"/>
      <c r="F16" s="20"/>
      <c r="G16" s="19">
        <f t="shared" si="0"/>
        <v>0</v>
      </c>
      <c r="H16" s="18"/>
      <c r="I16" s="21"/>
      <c r="J16" s="20"/>
      <c r="K16" s="19">
        <f t="shared" si="1"/>
        <v>0</v>
      </c>
    </row>
    <row r="17" spans="2:11" ht="30" x14ac:dyDescent="0.25">
      <c r="B17" s="6">
        <v>7</v>
      </c>
      <c r="C17" s="17" t="s">
        <v>12</v>
      </c>
      <c r="D17" s="18"/>
      <c r="E17" s="21"/>
      <c r="F17" s="20"/>
      <c r="G17" s="19">
        <f t="shared" si="0"/>
        <v>0</v>
      </c>
      <c r="H17" s="18"/>
      <c r="I17" s="21"/>
      <c r="J17" s="20"/>
      <c r="K17" s="19">
        <f t="shared" si="1"/>
        <v>0</v>
      </c>
    </row>
    <row r="18" spans="2:11" x14ac:dyDescent="0.25">
      <c r="B18" s="22">
        <v>8</v>
      </c>
      <c r="C18" s="17" t="s">
        <v>8</v>
      </c>
      <c r="D18" s="18"/>
      <c r="E18" s="21"/>
      <c r="F18" s="20"/>
      <c r="G18" s="19">
        <f t="shared" si="0"/>
        <v>0</v>
      </c>
      <c r="H18" s="18"/>
      <c r="I18" s="21"/>
      <c r="J18" s="20"/>
      <c r="K18" s="19">
        <f t="shared" si="1"/>
        <v>0</v>
      </c>
    </row>
    <row r="19" spans="2:11" x14ac:dyDescent="0.25">
      <c r="B19" s="22">
        <v>9</v>
      </c>
      <c r="C19" s="23" t="s">
        <v>30</v>
      </c>
      <c r="D19" s="18"/>
      <c r="E19" s="21"/>
      <c r="F19" s="20"/>
      <c r="G19" s="19">
        <f t="shared" si="0"/>
        <v>0</v>
      </c>
      <c r="H19" s="18"/>
      <c r="I19" s="21"/>
      <c r="J19" s="20"/>
      <c r="K19" s="19">
        <f t="shared" si="1"/>
        <v>0</v>
      </c>
    </row>
    <row r="20" spans="2:11" x14ac:dyDescent="0.25">
      <c r="B20" s="22">
        <v>10</v>
      </c>
      <c r="C20" s="23" t="s">
        <v>31</v>
      </c>
      <c r="D20" s="18"/>
      <c r="E20" s="21"/>
      <c r="F20" s="20"/>
      <c r="G20" s="19">
        <f t="shared" si="0"/>
        <v>0</v>
      </c>
      <c r="H20" s="18"/>
      <c r="I20" s="21"/>
      <c r="J20" s="20"/>
      <c r="K20" s="19">
        <f t="shared" si="1"/>
        <v>0</v>
      </c>
    </row>
    <row r="21" spans="2:11" x14ac:dyDescent="0.25">
      <c r="B21" s="22">
        <v>11</v>
      </c>
      <c r="C21" s="23" t="s">
        <v>32</v>
      </c>
      <c r="D21" s="18"/>
      <c r="E21" s="21"/>
      <c r="F21" s="20"/>
      <c r="G21" s="19">
        <f>+D21+E21+F21</f>
        <v>0</v>
      </c>
      <c r="H21" s="18"/>
      <c r="I21" s="21"/>
      <c r="J21" s="20"/>
      <c r="K21" s="19">
        <f t="shared" si="1"/>
        <v>0</v>
      </c>
    </row>
    <row r="22" spans="2:11" ht="15.75" thickBot="1" x14ac:dyDescent="0.3">
      <c r="B22" s="24">
        <v>12</v>
      </c>
      <c r="C22" s="25" t="s">
        <v>33</v>
      </c>
      <c r="D22" s="48"/>
      <c r="E22" s="41"/>
      <c r="F22" s="42"/>
      <c r="G22" s="26">
        <f>+D22+E22+F22</f>
        <v>0</v>
      </c>
      <c r="H22" s="48"/>
      <c r="I22" s="41"/>
      <c r="J22" s="42"/>
      <c r="K22" s="26">
        <f t="shared" si="1"/>
        <v>0</v>
      </c>
    </row>
    <row r="23" spans="2:11" ht="345.75" customHeight="1" thickBot="1" x14ac:dyDescent="0.3">
      <c r="B23" s="155"/>
      <c r="C23" s="156"/>
      <c r="D23" s="156"/>
      <c r="E23" s="156"/>
      <c r="F23" s="156"/>
      <c r="G23" s="156"/>
      <c r="H23" s="156"/>
      <c r="I23" s="156"/>
      <c r="J23" s="156"/>
      <c r="K23" s="158"/>
    </row>
    <row r="24" spans="2:11" ht="24" customHeight="1" thickBot="1" x14ac:dyDescent="0.3">
      <c r="B24" s="159" t="s">
        <v>34</v>
      </c>
      <c r="C24" s="160"/>
      <c r="D24" s="160"/>
      <c r="E24" s="160"/>
      <c r="F24" s="160"/>
      <c r="G24" s="160"/>
      <c r="H24" s="160"/>
      <c r="I24" s="160"/>
      <c r="J24" s="160"/>
      <c r="K24" s="161"/>
    </row>
    <row r="25" spans="2:11" ht="33.75" customHeight="1" thickBot="1" x14ac:dyDescent="0.3">
      <c r="B25" s="162" t="s">
        <v>35</v>
      </c>
      <c r="C25" s="163"/>
      <c r="D25" s="163"/>
      <c r="E25" s="164"/>
      <c r="F25" s="162" t="s">
        <v>36</v>
      </c>
      <c r="G25" s="163"/>
      <c r="H25" s="163"/>
      <c r="I25" s="175" t="s">
        <v>50</v>
      </c>
      <c r="J25" s="163"/>
      <c r="K25" s="164"/>
    </row>
    <row r="26" spans="2:11" ht="18.75" customHeight="1" x14ac:dyDescent="0.25">
      <c r="B26" s="200"/>
      <c r="C26" s="201"/>
      <c r="D26" s="201"/>
      <c r="E26" s="202"/>
      <c r="F26" s="203"/>
      <c r="G26" s="203"/>
      <c r="H26" s="204"/>
      <c r="I26" s="205"/>
      <c r="J26" s="206"/>
      <c r="K26" s="207"/>
    </row>
    <row r="27" spans="2:11" ht="18.75" customHeight="1" x14ac:dyDescent="0.25">
      <c r="B27" s="192"/>
      <c r="C27" s="193"/>
      <c r="D27" s="193"/>
      <c r="E27" s="194"/>
      <c r="F27" s="195"/>
      <c r="G27" s="195"/>
      <c r="H27" s="196"/>
      <c r="I27" s="197"/>
      <c r="J27" s="198"/>
      <c r="K27" s="199"/>
    </row>
    <row r="28" spans="2:11" ht="18.75" customHeight="1" x14ac:dyDescent="0.25">
      <c r="B28" s="192"/>
      <c r="C28" s="193"/>
      <c r="D28" s="193"/>
      <c r="E28" s="194"/>
      <c r="F28" s="195"/>
      <c r="G28" s="195"/>
      <c r="H28" s="196"/>
      <c r="I28" s="197"/>
      <c r="J28" s="198"/>
      <c r="K28" s="199"/>
    </row>
    <row r="29" spans="2:11" ht="18.75" customHeight="1" x14ac:dyDescent="0.25">
      <c r="B29" s="192"/>
      <c r="C29" s="193"/>
      <c r="D29" s="193"/>
      <c r="E29" s="194"/>
      <c r="F29" s="195"/>
      <c r="G29" s="195"/>
      <c r="H29" s="196"/>
      <c r="I29" s="197"/>
      <c r="J29" s="198"/>
      <c r="K29" s="199"/>
    </row>
    <row r="30" spans="2:11" ht="18.75" customHeight="1" x14ac:dyDescent="0.25">
      <c r="B30" s="192"/>
      <c r="C30" s="193"/>
      <c r="D30" s="193"/>
      <c r="E30" s="194"/>
      <c r="F30" s="195"/>
      <c r="G30" s="195"/>
      <c r="H30" s="196"/>
      <c r="I30" s="197"/>
      <c r="J30" s="198"/>
      <c r="K30" s="199"/>
    </row>
    <row r="31" spans="2:11" ht="18.75" customHeight="1" thickBot="1" x14ac:dyDescent="0.3">
      <c r="B31" s="208"/>
      <c r="C31" s="209"/>
      <c r="D31" s="209"/>
      <c r="E31" s="210"/>
      <c r="F31" s="211"/>
      <c r="G31" s="211"/>
      <c r="H31" s="212"/>
      <c r="I31" s="213"/>
      <c r="J31" s="214"/>
      <c r="K31" s="215"/>
    </row>
    <row r="43" spans="16:17" hidden="1" x14ac:dyDescent="0.25"/>
    <row r="44" spans="16:17" hidden="1" x14ac:dyDescent="0.25">
      <c r="P44">
        <v>1</v>
      </c>
      <c r="Q44" s="27" t="s">
        <v>37</v>
      </c>
    </row>
    <row r="45" spans="16:17" hidden="1" x14ac:dyDescent="0.25">
      <c r="P45">
        <v>2</v>
      </c>
      <c r="Q45" s="27" t="s">
        <v>38</v>
      </c>
    </row>
    <row r="46" spans="16:17" hidden="1" x14ac:dyDescent="0.25">
      <c r="P46">
        <v>3</v>
      </c>
      <c r="Q46" s="27" t="s">
        <v>39</v>
      </c>
    </row>
    <row r="47" spans="16:17" hidden="1" x14ac:dyDescent="0.25">
      <c r="P47">
        <v>4</v>
      </c>
      <c r="Q47" s="27" t="s">
        <v>40</v>
      </c>
    </row>
    <row r="48" spans="16:17" hidden="1" x14ac:dyDescent="0.25">
      <c r="P48">
        <v>5</v>
      </c>
      <c r="Q48" s="28" t="s">
        <v>41</v>
      </c>
    </row>
    <row r="49" spans="16:17" hidden="1" x14ac:dyDescent="0.25">
      <c r="P49">
        <v>6</v>
      </c>
      <c r="Q49" s="27" t="s">
        <v>42</v>
      </c>
    </row>
    <row r="50" spans="16:17" hidden="1" x14ac:dyDescent="0.25">
      <c r="P50">
        <v>7</v>
      </c>
      <c r="Q50" s="27" t="s">
        <v>19</v>
      </c>
    </row>
    <row r="51" spans="16:17" hidden="1" x14ac:dyDescent="0.25">
      <c r="P51">
        <v>8</v>
      </c>
      <c r="Q51" s="29" t="s">
        <v>17</v>
      </c>
    </row>
    <row r="52" spans="16:17" hidden="1" x14ac:dyDescent="0.25">
      <c r="P52">
        <v>9</v>
      </c>
      <c r="Q52" s="29" t="s">
        <v>18</v>
      </c>
    </row>
    <row r="53" spans="16:17" hidden="1" x14ac:dyDescent="0.25">
      <c r="P53">
        <v>10</v>
      </c>
      <c r="Q53" s="27" t="s">
        <v>43</v>
      </c>
    </row>
    <row r="54" spans="16:17" hidden="1" x14ac:dyDescent="0.25">
      <c r="P54">
        <v>11</v>
      </c>
      <c r="Q54" s="27" t="s">
        <v>44</v>
      </c>
    </row>
    <row r="55" spans="16:17" ht="22.5" hidden="1" x14ac:dyDescent="0.25">
      <c r="P55">
        <v>12</v>
      </c>
      <c r="Q55" s="31" t="s">
        <v>45</v>
      </c>
    </row>
    <row r="56" spans="16:17" hidden="1" x14ac:dyDescent="0.25">
      <c r="P56">
        <v>13</v>
      </c>
      <c r="Q56" s="30" t="s">
        <v>46</v>
      </c>
    </row>
    <row r="57" spans="16:17" hidden="1" x14ac:dyDescent="0.25">
      <c r="P57">
        <v>14</v>
      </c>
      <c r="Q57" s="30" t="s">
        <v>47</v>
      </c>
    </row>
    <row r="58" spans="16:17" hidden="1" x14ac:dyDescent="0.25">
      <c r="P58">
        <v>15</v>
      </c>
      <c r="Q58" s="30" t="s">
        <v>20</v>
      </c>
    </row>
    <row r="59" spans="16:17" hidden="1" x14ac:dyDescent="0.25">
      <c r="P59">
        <v>16</v>
      </c>
      <c r="Q59" s="30" t="s">
        <v>48</v>
      </c>
    </row>
    <row r="60" spans="16:17" hidden="1" x14ac:dyDescent="0.25"/>
    <row r="61" spans="16:17" hidden="1" x14ac:dyDescent="0.25"/>
  </sheetData>
  <mergeCells count="33">
    <mergeCell ref="B28:E28"/>
    <mergeCell ref="F28:H28"/>
    <mergeCell ref="I28:K28"/>
    <mergeCell ref="B31:E31"/>
    <mergeCell ref="F31:H31"/>
    <mergeCell ref="I31:K31"/>
    <mergeCell ref="B29:E29"/>
    <mergeCell ref="F29:H29"/>
    <mergeCell ref="I29:K29"/>
    <mergeCell ref="B30:E30"/>
    <mergeCell ref="F30:H30"/>
    <mergeCell ref="I30:K30"/>
    <mergeCell ref="B27:E27"/>
    <mergeCell ref="F27:H27"/>
    <mergeCell ref="I27:K27"/>
    <mergeCell ref="B26:E26"/>
    <mergeCell ref="F26:H26"/>
    <mergeCell ref="I26:K26"/>
    <mergeCell ref="B2:C4"/>
    <mergeCell ref="D2:J4"/>
    <mergeCell ref="B6:C6"/>
    <mergeCell ref="D6:F6"/>
    <mergeCell ref="G6:H6"/>
    <mergeCell ref="B23:K23"/>
    <mergeCell ref="B24:K24"/>
    <mergeCell ref="B25:E25"/>
    <mergeCell ref="B8:B10"/>
    <mergeCell ref="C8:C10"/>
    <mergeCell ref="D8:K8"/>
    <mergeCell ref="D9:G9"/>
    <mergeCell ref="H9:K9"/>
    <mergeCell ref="F25:H25"/>
    <mergeCell ref="I25:K25"/>
  </mergeCells>
  <dataValidations count="5">
    <dataValidation type="list" allowBlank="1" showInputMessage="1" showErrorMessage="1" sqref="D6:F6">
      <formula1>$Q$44:$Q$59</formula1>
    </dataValidation>
    <dataValidation type="list" allowBlank="1" showInputMessage="1" showErrorMessage="1" sqref="I6">
      <formula1>$P$44:$P$59</formula1>
    </dataValidation>
    <dataValidation type="list" allowBlank="1" showInputMessage="1" showErrorMessage="1" sqref="J11:J22 F10:F22">
      <formula1>$P$44:$P$46</formula1>
    </dataValidation>
    <dataValidation type="list" allowBlank="1" showInputMessage="1" showErrorMessage="1" sqref="I11:I22 E11:E22">
      <formula1>$P$47:$P$49</formula1>
    </dataValidation>
    <dataValidation type="list" allowBlank="1" showInputMessage="1" showErrorMessage="1" sqref="H11:H22 D11:D22">
      <formula1>$P$50:$P$53</formula1>
    </dataValidation>
  </dataValidations>
  <pageMargins left="0.7" right="0.7" top="0.75" bottom="0.75" header="0.3" footer="0.3"/>
  <pageSetup scale="7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61"/>
  <sheetViews>
    <sheetView workbookViewId="0">
      <selection activeCell="D10" sqref="D10:J10"/>
    </sheetView>
  </sheetViews>
  <sheetFormatPr baseColWidth="10" defaultRowHeight="15" x14ac:dyDescent="0.25"/>
  <cols>
    <col min="1" max="1" width="1" customWidth="1"/>
    <col min="2" max="2" width="4.28515625" customWidth="1"/>
    <col min="3" max="3" width="23.28515625" customWidth="1"/>
    <col min="4" max="9" width="10.140625" customWidth="1"/>
    <col min="10" max="10" width="12.140625" customWidth="1"/>
    <col min="11" max="11" width="18.28515625" customWidth="1"/>
    <col min="12" max="12" width="4.28515625" customWidth="1"/>
  </cols>
  <sheetData>
    <row r="1" spans="2:12" ht="6" customHeight="1" thickBot="1" x14ac:dyDescent="0.3"/>
    <row r="2" spans="2:12" ht="20.25" customHeight="1" x14ac:dyDescent="0.25">
      <c r="B2" s="176"/>
      <c r="C2" s="177"/>
      <c r="D2" s="182" t="s">
        <v>49</v>
      </c>
      <c r="E2" s="182"/>
      <c r="F2" s="182"/>
      <c r="G2" s="182"/>
      <c r="H2" s="182"/>
      <c r="I2" s="182"/>
      <c r="J2" s="182"/>
      <c r="K2" s="38"/>
    </row>
    <row r="3" spans="2:12" ht="20.25" customHeight="1" x14ac:dyDescent="0.25">
      <c r="B3" s="178"/>
      <c r="C3" s="179"/>
      <c r="D3" s="183"/>
      <c r="E3" s="183"/>
      <c r="F3" s="183"/>
      <c r="G3" s="183"/>
      <c r="H3" s="183"/>
      <c r="I3" s="183"/>
      <c r="J3" s="183"/>
      <c r="K3" s="39"/>
    </row>
    <row r="4" spans="2:12" ht="20.25" customHeight="1" thickBot="1" x14ac:dyDescent="0.3">
      <c r="B4" s="180"/>
      <c r="C4" s="181"/>
      <c r="D4" s="184"/>
      <c r="E4" s="184"/>
      <c r="F4" s="184"/>
      <c r="G4" s="184"/>
      <c r="H4" s="184"/>
      <c r="I4" s="184"/>
      <c r="J4" s="184"/>
      <c r="K4" s="40"/>
    </row>
    <row r="5" spans="2:12" ht="5.25" customHeight="1" thickBot="1" x14ac:dyDescent="0.3">
      <c r="B5" s="32"/>
      <c r="C5" s="33"/>
      <c r="D5" s="33"/>
      <c r="E5" s="33"/>
      <c r="F5" s="7"/>
      <c r="G5" s="7"/>
      <c r="H5" s="7"/>
      <c r="I5" s="37"/>
      <c r="J5" s="7"/>
      <c r="K5" s="34"/>
    </row>
    <row r="6" spans="2:12" ht="30.75" customHeight="1" thickBot="1" x14ac:dyDescent="0.3">
      <c r="B6" s="185" t="s">
        <v>26</v>
      </c>
      <c r="C6" s="186"/>
      <c r="D6" s="219" t="s">
        <v>42</v>
      </c>
      <c r="E6" s="220"/>
      <c r="F6" s="221"/>
      <c r="G6" s="190" t="s">
        <v>27</v>
      </c>
      <c r="H6" s="191"/>
      <c r="I6" s="35"/>
      <c r="J6" s="43" t="s">
        <v>51</v>
      </c>
      <c r="K6" s="36">
        <v>43235</v>
      </c>
    </row>
    <row r="7" spans="2:12" ht="7.5" customHeight="1" thickBot="1" x14ac:dyDescent="0.3">
      <c r="B7" s="32"/>
      <c r="C7" s="33"/>
      <c r="D7" s="33"/>
      <c r="E7" s="33"/>
      <c r="F7" s="7"/>
      <c r="G7" s="7"/>
      <c r="H7" s="7"/>
      <c r="I7" s="37"/>
      <c r="J7" s="7"/>
      <c r="K7" s="34"/>
      <c r="L7" s="7"/>
    </row>
    <row r="8" spans="2:12" ht="21.75" customHeight="1" thickBot="1" x14ac:dyDescent="0.3">
      <c r="B8" s="165" t="s">
        <v>28</v>
      </c>
      <c r="C8" s="167" t="s">
        <v>29</v>
      </c>
      <c r="D8" s="169" t="s">
        <v>4</v>
      </c>
      <c r="E8" s="170"/>
      <c r="F8" s="170"/>
      <c r="G8" s="170"/>
      <c r="H8" s="170"/>
      <c r="I8" s="170"/>
      <c r="J8" s="170"/>
      <c r="K8" s="171"/>
    </row>
    <row r="9" spans="2:12" ht="21" customHeight="1" thickBot="1" x14ac:dyDescent="0.3">
      <c r="B9" s="166"/>
      <c r="C9" s="168"/>
      <c r="D9" s="172" t="s">
        <v>5</v>
      </c>
      <c r="E9" s="173"/>
      <c r="F9" s="173"/>
      <c r="G9" s="174"/>
      <c r="H9" s="172" t="s">
        <v>6</v>
      </c>
      <c r="I9" s="173"/>
      <c r="J9" s="173"/>
      <c r="K9" s="174"/>
    </row>
    <row r="10" spans="2:12" ht="26.25" thickBot="1" x14ac:dyDescent="0.3">
      <c r="B10" s="166"/>
      <c r="C10" s="168"/>
      <c r="D10" s="8" t="s">
        <v>23</v>
      </c>
      <c r="E10" s="9" t="s">
        <v>57</v>
      </c>
      <c r="F10" s="10" t="s">
        <v>58</v>
      </c>
      <c r="G10" s="11" t="s">
        <v>10</v>
      </c>
      <c r="H10" s="8" t="s">
        <v>23</v>
      </c>
      <c r="I10" s="9" t="s">
        <v>57</v>
      </c>
      <c r="J10" s="10" t="s">
        <v>58</v>
      </c>
      <c r="K10" s="10" t="s">
        <v>10</v>
      </c>
    </row>
    <row r="11" spans="2:12" ht="18" customHeight="1" x14ac:dyDescent="0.25">
      <c r="B11" s="4">
        <v>1</v>
      </c>
      <c r="C11" s="12" t="s">
        <v>7</v>
      </c>
      <c r="D11" s="13"/>
      <c r="E11" s="14"/>
      <c r="F11" s="15"/>
      <c r="G11" s="16">
        <f>+D11+E11+F11</f>
        <v>0</v>
      </c>
      <c r="H11" s="13"/>
      <c r="I11" s="14"/>
      <c r="J11" s="15"/>
      <c r="K11" s="16">
        <f>+H11+I11+J11</f>
        <v>0</v>
      </c>
    </row>
    <row r="12" spans="2:12" x14ac:dyDescent="0.25">
      <c r="B12" s="5">
        <v>2</v>
      </c>
      <c r="C12" s="17" t="s">
        <v>13</v>
      </c>
      <c r="D12" s="18"/>
      <c r="E12" s="21"/>
      <c r="F12" s="20"/>
      <c r="G12" s="19">
        <f t="shared" ref="G12:G20" si="0">+D12+E12+F12</f>
        <v>0</v>
      </c>
      <c r="H12" s="18"/>
      <c r="I12" s="21"/>
      <c r="J12" s="20"/>
      <c r="K12" s="19">
        <f t="shared" ref="K12:K22" si="1">+H12+I12+J12</f>
        <v>0</v>
      </c>
    </row>
    <row r="13" spans="2:12" x14ac:dyDescent="0.25">
      <c r="B13" s="5">
        <v>3</v>
      </c>
      <c r="C13" s="17" t="s">
        <v>11</v>
      </c>
      <c r="D13" s="18"/>
      <c r="E13" s="21"/>
      <c r="F13" s="20"/>
      <c r="G13" s="19">
        <f t="shared" si="0"/>
        <v>0</v>
      </c>
      <c r="H13" s="18"/>
      <c r="I13" s="21"/>
      <c r="J13" s="20"/>
      <c r="K13" s="19">
        <f t="shared" si="1"/>
        <v>0</v>
      </c>
    </row>
    <row r="14" spans="2:12" x14ac:dyDescent="0.25">
      <c r="B14" s="5">
        <v>4</v>
      </c>
      <c r="C14" s="17" t="s">
        <v>9</v>
      </c>
      <c r="D14" s="18"/>
      <c r="E14" s="21"/>
      <c r="F14" s="20"/>
      <c r="G14" s="19">
        <f t="shared" si="0"/>
        <v>0</v>
      </c>
      <c r="H14" s="18"/>
      <c r="I14" s="21"/>
      <c r="J14" s="20"/>
      <c r="K14" s="19">
        <f t="shared" si="1"/>
        <v>0</v>
      </c>
    </row>
    <row r="15" spans="2:12" x14ac:dyDescent="0.25">
      <c r="B15" s="5">
        <v>5</v>
      </c>
      <c r="C15" s="17" t="s">
        <v>14</v>
      </c>
      <c r="D15" s="18"/>
      <c r="E15" s="21"/>
      <c r="F15" s="20"/>
      <c r="G15" s="19">
        <f t="shared" si="0"/>
        <v>0</v>
      </c>
      <c r="H15" s="18"/>
      <c r="I15" s="21"/>
      <c r="J15" s="20"/>
      <c r="K15" s="19">
        <f t="shared" si="1"/>
        <v>0</v>
      </c>
    </row>
    <row r="16" spans="2:12" x14ac:dyDescent="0.25">
      <c r="B16" s="5">
        <v>6</v>
      </c>
      <c r="C16" s="17" t="s">
        <v>16</v>
      </c>
      <c r="D16" s="18"/>
      <c r="E16" s="21"/>
      <c r="F16" s="20"/>
      <c r="G16" s="19">
        <f t="shared" si="0"/>
        <v>0</v>
      </c>
      <c r="H16" s="18"/>
      <c r="I16" s="21"/>
      <c r="J16" s="20"/>
      <c r="K16" s="19">
        <f t="shared" si="1"/>
        <v>0</v>
      </c>
    </row>
    <row r="17" spans="2:11" ht="30" x14ac:dyDescent="0.25">
      <c r="B17" s="6">
        <v>7</v>
      </c>
      <c r="C17" s="17" t="s">
        <v>12</v>
      </c>
      <c r="D17" s="18"/>
      <c r="E17" s="21"/>
      <c r="F17" s="20"/>
      <c r="G17" s="19">
        <f t="shared" si="0"/>
        <v>0</v>
      </c>
      <c r="H17" s="18"/>
      <c r="I17" s="21"/>
      <c r="J17" s="20"/>
      <c r="K17" s="19">
        <f t="shared" si="1"/>
        <v>0</v>
      </c>
    </row>
    <row r="18" spans="2:11" x14ac:dyDescent="0.25">
      <c r="B18" s="22">
        <v>8</v>
      </c>
      <c r="C18" s="17" t="s">
        <v>8</v>
      </c>
      <c r="D18" s="18"/>
      <c r="E18" s="21"/>
      <c r="F18" s="20"/>
      <c r="G18" s="19">
        <f t="shared" si="0"/>
        <v>0</v>
      </c>
      <c r="H18" s="18"/>
      <c r="I18" s="21"/>
      <c r="J18" s="20"/>
      <c r="K18" s="19">
        <f t="shared" si="1"/>
        <v>0</v>
      </c>
    </row>
    <row r="19" spans="2:11" x14ac:dyDescent="0.25">
      <c r="B19" s="22">
        <v>9</v>
      </c>
      <c r="C19" s="23" t="s">
        <v>30</v>
      </c>
      <c r="D19" s="18"/>
      <c r="E19" s="21"/>
      <c r="F19" s="20"/>
      <c r="G19" s="19">
        <f t="shared" si="0"/>
        <v>0</v>
      </c>
      <c r="H19" s="18"/>
      <c r="I19" s="21"/>
      <c r="J19" s="20"/>
      <c r="K19" s="19">
        <f t="shared" si="1"/>
        <v>0</v>
      </c>
    </row>
    <row r="20" spans="2:11" x14ac:dyDescent="0.25">
      <c r="B20" s="22">
        <v>10</v>
      </c>
      <c r="C20" s="23" t="s">
        <v>31</v>
      </c>
      <c r="D20" s="18"/>
      <c r="E20" s="21"/>
      <c r="F20" s="20"/>
      <c r="G20" s="19">
        <f t="shared" si="0"/>
        <v>0</v>
      </c>
      <c r="H20" s="18"/>
      <c r="I20" s="21"/>
      <c r="J20" s="20"/>
      <c r="K20" s="19">
        <f t="shared" si="1"/>
        <v>0</v>
      </c>
    </row>
    <row r="21" spans="2:11" x14ac:dyDescent="0.25">
      <c r="B21" s="22">
        <v>11</v>
      </c>
      <c r="C21" s="23" t="s">
        <v>32</v>
      </c>
      <c r="D21" s="18"/>
      <c r="E21" s="21"/>
      <c r="F21" s="20"/>
      <c r="G21" s="19">
        <f>+D21+E21+F21</f>
        <v>0</v>
      </c>
      <c r="H21" s="18"/>
      <c r="I21" s="21"/>
      <c r="J21" s="20"/>
      <c r="K21" s="19">
        <f t="shared" si="1"/>
        <v>0</v>
      </c>
    </row>
    <row r="22" spans="2:11" ht="15.75" thickBot="1" x14ac:dyDescent="0.3">
      <c r="B22" s="24">
        <v>12</v>
      </c>
      <c r="C22" s="25" t="s">
        <v>33</v>
      </c>
      <c r="D22" s="48"/>
      <c r="E22" s="41"/>
      <c r="F22" s="42"/>
      <c r="G22" s="26">
        <f>+D22+E22+F22</f>
        <v>0</v>
      </c>
      <c r="H22" s="48"/>
      <c r="I22" s="41"/>
      <c r="J22" s="42"/>
      <c r="K22" s="26">
        <f t="shared" si="1"/>
        <v>0</v>
      </c>
    </row>
    <row r="23" spans="2:11" ht="345.75" customHeight="1" thickBot="1" x14ac:dyDescent="0.3">
      <c r="B23" s="155"/>
      <c r="C23" s="156"/>
      <c r="D23" s="156"/>
      <c r="E23" s="156"/>
      <c r="F23" s="156"/>
      <c r="G23" s="156"/>
      <c r="H23" s="156"/>
      <c r="I23" s="156"/>
      <c r="J23" s="156"/>
      <c r="K23" s="158"/>
    </row>
    <row r="24" spans="2:11" ht="24" customHeight="1" thickBot="1" x14ac:dyDescent="0.3">
      <c r="B24" s="159" t="s">
        <v>34</v>
      </c>
      <c r="C24" s="160"/>
      <c r="D24" s="160"/>
      <c r="E24" s="160"/>
      <c r="F24" s="160"/>
      <c r="G24" s="160"/>
      <c r="H24" s="160"/>
      <c r="I24" s="160"/>
      <c r="J24" s="160"/>
      <c r="K24" s="161"/>
    </row>
    <row r="25" spans="2:11" ht="33.75" customHeight="1" thickBot="1" x14ac:dyDescent="0.3">
      <c r="B25" s="162" t="s">
        <v>35</v>
      </c>
      <c r="C25" s="163"/>
      <c r="D25" s="163"/>
      <c r="E25" s="164"/>
      <c r="F25" s="162" t="s">
        <v>36</v>
      </c>
      <c r="G25" s="163"/>
      <c r="H25" s="163"/>
      <c r="I25" s="175" t="s">
        <v>50</v>
      </c>
      <c r="J25" s="163"/>
      <c r="K25" s="164"/>
    </row>
    <row r="26" spans="2:11" ht="18.75" customHeight="1" x14ac:dyDescent="0.25">
      <c r="B26" s="200"/>
      <c r="C26" s="201"/>
      <c r="D26" s="201"/>
      <c r="E26" s="202"/>
      <c r="F26" s="203"/>
      <c r="G26" s="203"/>
      <c r="H26" s="204"/>
      <c r="I26" s="205"/>
      <c r="J26" s="206"/>
      <c r="K26" s="207"/>
    </row>
    <row r="27" spans="2:11" ht="18.75" customHeight="1" x14ac:dyDescent="0.25">
      <c r="B27" s="192"/>
      <c r="C27" s="193"/>
      <c r="D27" s="193"/>
      <c r="E27" s="194"/>
      <c r="F27" s="195"/>
      <c r="G27" s="195"/>
      <c r="H27" s="196"/>
      <c r="I27" s="197"/>
      <c r="J27" s="198"/>
      <c r="K27" s="199"/>
    </row>
    <row r="28" spans="2:11" ht="18.75" customHeight="1" x14ac:dyDescent="0.25">
      <c r="B28" s="192"/>
      <c r="C28" s="193"/>
      <c r="D28" s="193"/>
      <c r="E28" s="194"/>
      <c r="F28" s="195"/>
      <c r="G28" s="195"/>
      <c r="H28" s="196"/>
      <c r="I28" s="197"/>
      <c r="J28" s="198"/>
      <c r="K28" s="199"/>
    </row>
    <row r="29" spans="2:11" ht="18.75" customHeight="1" x14ac:dyDescent="0.25">
      <c r="B29" s="192"/>
      <c r="C29" s="193"/>
      <c r="D29" s="193"/>
      <c r="E29" s="194"/>
      <c r="F29" s="195"/>
      <c r="G29" s="195"/>
      <c r="H29" s="196"/>
      <c r="I29" s="197"/>
      <c r="J29" s="198"/>
      <c r="K29" s="199"/>
    </row>
    <row r="30" spans="2:11" ht="18.75" customHeight="1" x14ac:dyDescent="0.25">
      <c r="B30" s="192"/>
      <c r="C30" s="193"/>
      <c r="D30" s="193"/>
      <c r="E30" s="194"/>
      <c r="F30" s="195"/>
      <c r="G30" s="195"/>
      <c r="H30" s="196"/>
      <c r="I30" s="197"/>
      <c r="J30" s="198"/>
      <c r="K30" s="199"/>
    </row>
    <row r="31" spans="2:11" ht="18.75" customHeight="1" thickBot="1" x14ac:dyDescent="0.3">
      <c r="B31" s="208"/>
      <c r="C31" s="209"/>
      <c r="D31" s="209"/>
      <c r="E31" s="210"/>
      <c r="F31" s="211"/>
      <c r="G31" s="211"/>
      <c r="H31" s="212"/>
      <c r="I31" s="213"/>
      <c r="J31" s="214"/>
      <c r="K31" s="215"/>
    </row>
    <row r="43" spans="16:17" hidden="1" x14ac:dyDescent="0.25"/>
    <row r="44" spans="16:17" hidden="1" x14ac:dyDescent="0.25">
      <c r="P44">
        <v>1</v>
      </c>
      <c r="Q44" s="27" t="s">
        <v>37</v>
      </c>
    </row>
    <row r="45" spans="16:17" hidden="1" x14ac:dyDescent="0.25">
      <c r="P45">
        <v>2</v>
      </c>
      <c r="Q45" s="27" t="s">
        <v>38</v>
      </c>
    </row>
    <row r="46" spans="16:17" hidden="1" x14ac:dyDescent="0.25">
      <c r="P46">
        <v>3</v>
      </c>
      <c r="Q46" s="27" t="s">
        <v>39</v>
      </c>
    </row>
    <row r="47" spans="16:17" hidden="1" x14ac:dyDescent="0.25">
      <c r="P47">
        <v>4</v>
      </c>
      <c r="Q47" s="27" t="s">
        <v>40</v>
      </c>
    </row>
    <row r="48" spans="16:17" hidden="1" x14ac:dyDescent="0.25">
      <c r="P48">
        <v>5</v>
      </c>
      <c r="Q48" s="28" t="s">
        <v>41</v>
      </c>
    </row>
    <row r="49" spans="16:17" hidden="1" x14ac:dyDescent="0.25">
      <c r="P49">
        <v>6</v>
      </c>
      <c r="Q49" s="27" t="s">
        <v>42</v>
      </c>
    </row>
    <row r="50" spans="16:17" hidden="1" x14ac:dyDescent="0.25">
      <c r="P50">
        <v>7</v>
      </c>
      <c r="Q50" s="27" t="s">
        <v>19</v>
      </c>
    </row>
    <row r="51" spans="16:17" hidden="1" x14ac:dyDescent="0.25">
      <c r="P51">
        <v>8</v>
      </c>
      <c r="Q51" s="29" t="s">
        <v>17</v>
      </c>
    </row>
    <row r="52" spans="16:17" hidden="1" x14ac:dyDescent="0.25">
      <c r="P52">
        <v>9</v>
      </c>
      <c r="Q52" s="29" t="s">
        <v>18</v>
      </c>
    </row>
    <row r="53" spans="16:17" hidden="1" x14ac:dyDescent="0.25">
      <c r="P53">
        <v>10</v>
      </c>
      <c r="Q53" s="27" t="s">
        <v>43</v>
      </c>
    </row>
    <row r="54" spans="16:17" hidden="1" x14ac:dyDescent="0.25">
      <c r="P54">
        <v>11</v>
      </c>
      <c r="Q54" s="27" t="s">
        <v>44</v>
      </c>
    </row>
    <row r="55" spans="16:17" ht="22.5" hidden="1" x14ac:dyDescent="0.25">
      <c r="P55">
        <v>12</v>
      </c>
      <c r="Q55" s="31" t="s">
        <v>45</v>
      </c>
    </row>
    <row r="56" spans="16:17" hidden="1" x14ac:dyDescent="0.25">
      <c r="P56">
        <v>13</v>
      </c>
      <c r="Q56" s="30" t="s">
        <v>46</v>
      </c>
    </row>
    <row r="57" spans="16:17" hidden="1" x14ac:dyDescent="0.25">
      <c r="P57">
        <v>14</v>
      </c>
      <c r="Q57" s="30" t="s">
        <v>47</v>
      </c>
    </row>
    <row r="58" spans="16:17" hidden="1" x14ac:dyDescent="0.25">
      <c r="P58">
        <v>15</v>
      </c>
      <c r="Q58" s="30" t="s">
        <v>20</v>
      </c>
    </row>
    <row r="59" spans="16:17" hidden="1" x14ac:dyDescent="0.25">
      <c r="P59">
        <v>16</v>
      </c>
      <c r="Q59" s="30" t="s">
        <v>48</v>
      </c>
    </row>
    <row r="60" spans="16:17" hidden="1" x14ac:dyDescent="0.25"/>
    <row r="61" spans="16:17" hidden="1" x14ac:dyDescent="0.25"/>
  </sheetData>
  <mergeCells count="33">
    <mergeCell ref="B28:E28"/>
    <mergeCell ref="F28:H28"/>
    <mergeCell ref="I28:K28"/>
    <mergeCell ref="B31:E31"/>
    <mergeCell ref="F31:H31"/>
    <mergeCell ref="I31:K31"/>
    <mergeCell ref="B29:E29"/>
    <mergeCell ref="F29:H29"/>
    <mergeCell ref="I29:K29"/>
    <mergeCell ref="B30:E30"/>
    <mergeCell ref="F30:H30"/>
    <mergeCell ref="I30:K30"/>
    <mergeCell ref="B27:E27"/>
    <mergeCell ref="F27:H27"/>
    <mergeCell ref="I27:K27"/>
    <mergeCell ref="B26:E26"/>
    <mergeCell ref="F26:H26"/>
    <mergeCell ref="I26:K26"/>
    <mergeCell ref="B2:C4"/>
    <mergeCell ref="D2:J4"/>
    <mergeCell ref="B6:C6"/>
    <mergeCell ref="D6:F6"/>
    <mergeCell ref="G6:H6"/>
    <mergeCell ref="B23:K23"/>
    <mergeCell ref="B24:K24"/>
    <mergeCell ref="B25:E25"/>
    <mergeCell ref="B8:B10"/>
    <mergeCell ref="C8:C10"/>
    <mergeCell ref="D8:K8"/>
    <mergeCell ref="D9:G9"/>
    <mergeCell ref="H9:K9"/>
    <mergeCell ref="F25:H25"/>
    <mergeCell ref="I25:K25"/>
  </mergeCells>
  <dataValidations count="5">
    <dataValidation type="list" allowBlank="1" showInputMessage="1" showErrorMessage="1" sqref="I6">
      <formula1>$P$44:$P$59</formula1>
    </dataValidation>
    <dataValidation type="list" allowBlank="1" showInputMessage="1" showErrorMessage="1" sqref="D6:F6">
      <formula1>$Q$44:$Q$59</formula1>
    </dataValidation>
    <dataValidation type="list" allowBlank="1" showInputMessage="1" showErrorMessage="1" sqref="J11:J22 F10:F22">
      <formula1>$P$44:$P$46</formula1>
    </dataValidation>
    <dataValidation type="list" allowBlank="1" showInputMessage="1" showErrorMessage="1" sqref="I11:I22 E11:E22">
      <formula1>$P$47:$P$49</formula1>
    </dataValidation>
    <dataValidation type="list" allowBlank="1" showInputMessage="1" showErrorMessage="1" sqref="H11:H22 D11:D22">
      <formula1>$P$50:$P$53</formula1>
    </dataValidation>
  </dataValidations>
  <pageMargins left="0.7" right="0.7" top="0.75" bottom="0.75" header="0.3" footer="0.3"/>
  <pageSetup scale="7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61"/>
  <sheetViews>
    <sheetView workbookViewId="0">
      <selection activeCell="F17" sqref="F17"/>
    </sheetView>
  </sheetViews>
  <sheetFormatPr baseColWidth="10" defaultRowHeight="15" x14ac:dyDescent="0.25"/>
  <cols>
    <col min="1" max="1" width="1" customWidth="1"/>
    <col min="2" max="2" width="4.28515625" customWidth="1"/>
    <col min="3" max="3" width="23.28515625" customWidth="1"/>
    <col min="4" max="9" width="10.140625" customWidth="1"/>
    <col min="10" max="10" width="12.140625" customWidth="1"/>
    <col min="11" max="11" width="18.28515625" customWidth="1"/>
    <col min="12" max="12" width="4.28515625" customWidth="1"/>
  </cols>
  <sheetData>
    <row r="1" spans="2:12" ht="6" customHeight="1" thickBot="1" x14ac:dyDescent="0.3"/>
    <row r="2" spans="2:12" ht="20.25" customHeight="1" x14ac:dyDescent="0.25">
      <c r="B2" s="176"/>
      <c r="C2" s="177"/>
      <c r="D2" s="182" t="s">
        <v>49</v>
      </c>
      <c r="E2" s="182"/>
      <c r="F2" s="182"/>
      <c r="G2" s="182"/>
      <c r="H2" s="182"/>
      <c r="I2" s="182"/>
      <c r="J2" s="182"/>
      <c r="K2" s="38"/>
    </row>
    <row r="3" spans="2:12" ht="20.25" customHeight="1" x14ac:dyDescent="0.25">
      <c r="B3" s="178"/>
      <c r="C3" s="179"/>
      <c r="D3" s="183"/>
      <c r="E3" s="183"/>
      <c r="F3" s="183"/>
      <c r="G3" s="183"/>
      <c r="H3" s="183"/>
      <c r="I3" s="183"/>
      <c r="J3" s="183"/>
      <c r="K3" s="39"/>
    </row>
    <row r="4" spans="2:12" ht="20.25" customHeight="1" thickBot="1" x14ac:dyDescent="0.3">
      <c r="B4" s="180"/>
      <c r="C4" s="181"/>
      <c r="D4" s="184"/>
      <c r="E4" s="184"/>
      <c r="F4" s="184"/>
      <c r="G4" s="184"/>
      <c r="H4" s="184"/>
      <c r="I4" s="184"/>
      <c r="J4" s="184"/>
      <c r="K4" s="40"/>
    </row>
    <row r="5" spans="2:12" ht="5.25" customHeight="1" thickBot="1" x14ac:dyDescent="0.3">
      <c r="B5" s="32"/>
      <c r="C5" s="33"/>
      <c r="D5" s="33"/>
      <c r="E5" s="33"/>
      <c r="F5" s="7"/>
      <c r="G5" s="7"/>
      <c r="H5" s="7"/>
      <c r="I5" s="37"/>
      <c r="J5" s="7"/>
      <c r="K5" s="34"/>
    </row>
    <row r="6" spans="2:12" ht="30.75" customHeight="1" thickBot="1" x14ac:dyDescent="0.3">
      <c r="B6" s="185" t="s">
        <v>26</v>
      </c>
      <c r="C6" s="186"/>
      <c r="D6" s="219" t="s">
        <v>40</v>
      </c>
      <c r="E6" s="220"/>
      <c r="F6" s="221"/>
      <c r="G6" s="190" t="s">
        <v>27</v>
      </c>
      <c r="H6" s="191"/>
      <c r="I6" s="35"/>
      <c r="J6" s="43" t="s">
        <v>51</v>
      </c>
      <c r="K6" s="36">
        <v>43235</v>
      </c>
    </row>
    <row r="7" spans="2:12" ht="7.5" customHeight="1" thickBot="1" x14ac:dyDescent="0.3">
      <c r="B7" s="32"/>
      <c r="C7" s="33"/>
      <c r="D7" s="33"/>
      <c r="E7" s="33"/>
      <c r="F7" s="7"/>
      <c r="G7" s="7"/>
      <c r="H7" s="7"/>
      <c r="I7" s="37"/>
      <c r="J7" s="7"/>
      <c r="K7" s="34"/>
      <c r="L7" s="7"/>
    </row>
    <row r="8" spans="2:12" ht="21.75" customHeight="1" thickBot="1" x14ac:dyDescent="0.3">
      <c r="B8" s="165" t="s">
        <v>28</v>
      </c>
      <c r="C8" s="167" t="s">
        <v>29</v>
      </c>
      <c r="D8" s="169" t="s">
        <v>4</v>
      </c>
      <c r="E8" s="170"/>
      <c r="F8" s="170"/>
      <c r="G8" s="170"/>
      <c r="H8" s="170"/>
      <c r="I8" s="170"/>
      <c r="J8" s="170"/>
      <c r="K8" s="171"/>
    </row>
    <row r="9" spans="2:12" ht="21" customHeight="1" thickBot="1" x14ac:dyDescent="0.3">
      <c r="B9" s="166"/>
      <c r="C9" s="168"/>
      <c r="D9" s="172" t="s">
        <v>5</v>
      </c>
      <c r="E9" s="173"/>
      <c r="F9" s="173"/>
      <c r="G9" s="174"/>
      <c r="H9" s="172" t="s">
        <v>6</v>
      </c>
      <c r="I9" s="173"/>
      <c r="J9" s="173"/>
      <c r="K9" s="174"/>
    </row>
    <row r="10" spans="2:12" ht="26.25" thickBot="1" x14ac:dyDescent="0.3">
      <c r="B10" s="166"/>
      <c r="C10" s="168"/>
      <c r="D10" s="8" t="s">
        <v>23</v>
      </c>
      <c r="E10" s="9" t="s">
        <v>57</v>
      </c>
      <c r="F10" s="10" t="s">
        <v>58</v>
      </c>
      <c r="G10" s="11" t="s">
        <v>10</v>
      </c>
      <c r="H10" s="8" t="s">
        <v>23</v>
      </c>
      <c r="I10" s="9" t="s">
        <v>57</v>
      </c>
      <c r="J10" s="10" t="s">
        <v>58</v>
      </c>
      <c r="K10" s="10" t="s">
        <v>10</v>
      </c>
    </row>
    <row r="11" spans="2:12" ht="18" customHeight="1" x14ac:dyDescent="0.25">
      <c r="B11" s="4">
        <v>1</v>
      </c>
      <c r="C11" s="12" t="s">
        <v>7</v>
      </c>
      <c r="D11" s="13"/>
      <c r="E11" s="14"/>
      <c r="F11" s="15"/>
      <c r="G11" s="16">
        <f>+D11+E11+F11</f>
        <v>0</v>
      </c>
      <c r="H11" s="13"/>
      <c r="I11" s="14"/>
      <c r="J11" s="15"/>
      <c r="K11" s="16">
        <f>+H11+I11+J11</f>
        <v>0</v>
      </c>
    </row>
    <row r="12" spans="2:12" x14ac:dyDescent="0.25">
      <c r="B12" s="5">
        <v>2</v>
      </c>
      <c r="C12" s="17" t="s">
        <v>13</v>
      </c>
      <c r="D12" s="18"/>
      <c r="E12" s="21"/>
      <c r="F12" s="20"/>
      <c r="G12" s="19">
        <f t="shared" ref="G12:G20" si="0">+D12+E12+F12</f>
        <v>0</v>
      </c>
      <c r="H12" s="18"/>
      <c r="I12" s="21"/>
      <c r="J12" s="20"/>
      <c r="K12" s="19">
        <f t="shared" ref="K12:K22" si="1">+H12+I12+J12</f>
        <v>0</v>
      </c>
    </row>
    <row r="13" spans="2:12" x14ac:dyDescent="0.25">
      <c r="B13" s="5">
        <v>3</v>
      </c>
      <c r="C13" s="17" t="s">
        <v>11</v>
      </c>
      <c r="D13" s="18"/>
      <c r="E13" s="21"/>
      <c r="F13" s="20"/>
      <c r="G13" s="19">
        <f t="shared" si="0"/>
        <v>0</v>
      </c>
      <c r="H13" s="18"/>
      <c r="I13" s="21"/>
      <c r="J13" s="20"/>
      <c r="K13" s="19">
        <f t="shared" si="1"/>
        <v>0</v>
      </c>
    </row>
    <row r="14" spans="2:12" x14ac:dyDescent="0.25">
      <c r="B14" s="5">
        <v>4</v>
      </c>
      <c r="C14" s="17" t="s">
        <v>9</v>
      </c>
      <c r="D14" s="18"/>
      <c r="E14" s="21"/>
      <c r="F14" s="20"/>
      <c r="G14" s="19">
        <f t="shared" si="0"/>
        <v>0</v>
      </c>
      <c r="H14" s="18"/>
      <c r="I14" s="21"/>
      <c r="J14" s="20"/>
      <c r="K14" s="19">
        <f t="shared" si="1"/>
        <v>0</v>
      </c>
    </row>
    <row r="15" spans="2:12" x14ac:dyDescent="0.25">
      <c r="B15" s="5">
        <v>5</v>
      </c>
      <c r="C15" s="17" t="s">
        <v>14</v>
      </c>
      <c r="D15" s="18"/>
      <c r="E15" s="21"/>
      <c r="F15" s="20"/>
      <c r="G15" s="19">
        <f t="shared" si="0"/>
        <v>0</v>
      </c>
      <c r="H15" s="18"/>
      <c r="I15" s="21"/>
      <c r="J15" s="20"/>
      <c r="K15" s="19">
        <f t="shared" si="1"/>
        <v>0</v>
      </c>
    </row>
    <row r="16" spans="2:12" x14ac:dyDescent="0.25">
      <c r="B16" s="5">
        <v>6</v>
      </c>
      <c r="C16" s="17" t="s">
        <v>16</v>
      </c>
      <c r="D16" s="18"/>
      <c r="E16" s="21"/>
      <c r="F16" s="20"/>
      <c r="G16" s="19">
        <f t="shared" si="0"/>
        <v>0</v>
      </c>
      <c r="H16" s="18"/>
      <c r="I16" s="21"/>
      <c r="J16" s="20"/>
      <c r="K16" s="19">
        <f t="shared" si="1"/>
        <v>0</v>
      </c>
    </row>
    <row r="17" spans="2:11" ht="30" x14ac:dyDescent="0.25">
      <c r="B17" s="6">
        <v>7</v>
      </c>
      <c r="C17" s="17" t="s">
        <v>12</v>
      </c>
      <c r="D17" s="18"/>
      <c r="E17" s="21"/>
      <c r="F17" s="20"/>
      <c r="G17" s="19">
        <f t="shared" si="0"/>
        <v>0</v>
      </c>
      <c r="H17" s="18"/>
      <c r="I17" s="21"/>
      <c r="J17" s="20"/>
      <c r="K17" s="19">
        <f t="shared" si="1"/>
        <v>0</v>
      </c>
    </row>
    <row r="18" spans="2:11" x14ac:dyDescent="0.25">
      <c r="B18" s="22">
        <v>8</v>
      </c>
      <c r="C18" s="17" t="s">
        <v>8</v>
      </c>
      <c r="D18" s="18"/>
      <c r="E18" s="21"/>
      <c r="F18" s="20"/>
      <c r="G18" s="19">
        <f t="shared" si="0"/>
        <v>0</v>
      </c>
      <c r="H18" s="18"/>
      <c r="I18" s="21"/>
      <c r="J18" s="20"/>
      <c r="K18" s="19">
        <f t="shared" si="1"/>
        <v>0</v>
      </c>
    </row>
    <row r="19" spans="2:11" x14ac:dyDescent="0.25">
      <c r="B19" s="22">
        <v>9</v>
      </c>
      <c r="C19" s="23" t="s">
        <v>30</v>
      </c>
      <c r="D19" s="18"/>
      <c r="E19" s="21"/>
      <c r="F19" s="20"/>
      <c r="G19" s="19">
        <f t="shared" si="0"/>
        <v>0</v>
      </c>
      <c r="H19" s="18"/>
      <c r="I19" s="21"/>
      <c r="J19" s="20"/>
      <c r="K19" s="19">
        <f t="shared" si="1"/>
        <v>0</v>
      </c>
    </row>
    <row r="20" spans="2:11" x14ac:dyDescent="0.25">
      <c r="B20" s="22">
        <v>10</v>
      </c>
      <c r="C20" s="23" t="s">
        <v>31</v>
      </c>
      <c r="D20" s="18"/>
      <c r="E20" s="21"/>
      <c r="F20" s="20"/>
      <c r="G20" s="19">
        <f t="shared" si="0"/>
        <v>0</v>
      </c>
      <c r="H20" s="18"/>
      <c r="I20" s="21"/>
      <c r="J20" s="20"/>
      <c r="K20" s="19">
        <f t="shared" si="1"/>
        <v>0</v>
      </c>
    </row>
    <row r="21" spans="2:11" x14ac:dyDescent="0.25">
      <c r="B21" s="22">
        <v>11</v>
      </c>
      <c r="C21" s="23" t="s">
        <v>32</v>
      </c>
      <c r="D21" s="18"/>
      <c r="E21" s="21"/>
      <c r="F21" s="20"/>
      <c r="G21" s="19">
        <f>+D21+E21+F21</f>
        <v>0</v>
      </c>
      <c r="H21" s="18"/>
      <c r="I21" s="21"/>
      <c r="J21" s="20"/>
      <c r="K21" s="19">
        <f t="shared" si="1"/>
        <v>0</v>
      </c>
    </row>
    <row r="22" spans="2:11" ht="15.75" thickBot="1" x14ac:dyDescent="0.3">
      <c r="B22" s="24">
        <v>12</v>
      </c>
      <c r="C22" s="25" t="s">
        <v>33</v>
      </c>
      <c r="D22" s="48"/>
      <c r="E22" s="41"/>
      <c r="F22" s="42"/>
      <c r="G22" s="26">
        <f>+D22+E22+F22</f>
        <v>0</v>
      </c>
      <c r="H22" s="48"/>
      <c r="I22" s="41"/>
      <c r="J22" s="42"/>
      <c r="K22" s="26">
        <f t="shared" si="1"/>
        <v>0</v>
      </c>
    </row>
    <row r="23" spans="2:11" ht="345.75" customHeight="1" thickBot="1" x14ac:dyDescent="0.3">
      <c r="B23" s="155"/>
      <c r="C23" s="156"/>
      <c r="D23" s="156"/>
      <c r="E23" s="156"/>
      <c r="F23" s="156"/>
      <c r="G23" s="156"/>
      <c r="H23" s="156"/>
      <c r="I23" s="156"/>
      <c r="J23" s="156"/>
      <c r="K23" s="158"/>
    </row>
    <row r="24" spans="2:11" ht="24" customHeight="1" thickBot="1" x14ac:dyDescent="0.3">
      <c r="B24" s="159" t="s">
        <v>34</v>
      </c>
      <c r="C24" s="160"/>
      <c r="D24" s="160"/>
      <c r="E24" s="160"/>
      <c r="F24" s="160"/>
      <c r="G24" s="160"/>
      <c r="H24" s="160"/>
      <c r="I24" s="160"/>
      <c r="J24" s="160"/>
      <c r="K24" s="161"/>
    </row>
    <row r="25" spans="2:11" ht="33.75" customHeight="1" thickBot="1" x14ac:dyDescent="0.3">
      <c r="B25" s="162" t="s">
        <v>35</v>
      </c>
      <c r="C25" s="163"/>
      <c r="D25" s="163"/>
      <c r="E25" s="164"/>
      <c r="F25" s="162" t="s">
        <v>36</v>
      </c>
      <c r="G25" s="163"/>
      <c r="H25" s="163"/>
      <c r="I25" s="175" t="s">
        <v>50</v>
      </c>
      <c r="J25" s="163"/>
      <c r="K25" s="164"/>
    </row>
    <row r="26" spans="2:11" ht="18.75" customHeight="1" x14ac:dyDescent="0.25">
      <c r="B26" s="200"/>
      <c r="C26" s="201"/>
      <c r="D26" s="201"/>
      <c r="E26" s="202"/>
      <c r="F26" s="203"/>
      <c r="G26" s="203"/>
      <c r="H26" s="204"/>
      <c r="I26" s="205"/>
      <c r="J26" s="206"/>
      <c r="K26" s="207"/>
    </row>
    <row r="27" spans="2:11" ht="18.75" customHeight="1" x14ac:dyDescent="0.25">
      <c r="B27" s="192"/>
      <c r="C27" s="193"/>
      <c r="D27" s="193"/>
      <c r="E27" s="194"/>
      <c r="F27" s="195"/>
      <c r="G27" s="195"/>
      <c r="H27" s="196"/>
      <c r="I27" s="197"/>
      <c r="J27" s="198"/>
      <c r="K27" s="199"/>
    </row>
    <row r="28" spans="2:11" ht="18.75" customHeight="1" x14ac:dyDescent="0.25">
      <c r="B28" s="192"/>
      <c r="C28" s="193"/>
      <c r="D28" s="193"/>
      <c r="E28" s="194"/>
      <c r="F28" s="195"/>
      <c r="G28" s="195"/>
      <c r="H28" s="196"/>
      <c r="I28" s="197"/>
      <c r="J28" s="198"/>
      <c r="K28" s="199"/>
    </row>
    <row r="29" spans="2:11" ht="18.75" customHeight="1" x14ac:dyDescent="0.25">
      <c r="B29" s="192"/>
      <c r="C29" s="193"/>
      <c r="D29" s="193"/>
      <c r="E29" s="194"/>
      <c r="F29" s="195"/>
      <c r="G29" s="195"/>
      <c r="H29" s="196"/>
      <c r="I29" s="197"/>
      <c r="J29" s="198"/>
      <c r="K29" s="199"/>
    </row>
    <row r="30" spans="2:11" ht="18.75" customHeight="1" x14ac:dyDescent="0.25">
      <c r="B30" s="192"/>
      <c r="C30" s="193"/>
      <c r="D30" s="193"/>
      <c r="E30" s="194"/>
      <c r="F30" s="195"/>
      <c r="G30" s="195"/>
      <c r="H30" s="196"/>
      <c r="I30" s="197"/>
      <c r="J30" s="198"/>
      <c r="K30" s="199"/>
    </row>
    <row r="31" spans="2:11" ht="18.75" customHeight="1" thickBot="1" x14ac:dyDescent="0.3">
      <c r="B31" s="208"/>
      <c r="C31" s="209"/>
      <c r="D31" s="209"/>
      <c r="E31" s="210"/>
      <c r="F31" s="211"/>
      <c r="G31" s="211"/>
      <c r="H31" s="212"/>
      <c r="I31" s="213"/>
      <c r="J31" s="214"/>
      <c r="K31" s="215"/>
    </row>
    <row r="43" spans="16:17" hidden="1" x14ac:dyDescent="0.25"/>
    <row r="44" spans="16:17" hidden="1" x14ac:dyDescent="0.25">
      <c r="P44">
        <v>1</v>
      </c>
      <c r="Q44" s="27" t="s">
        <v>37</v>
      </c>
    </row>
    <row r="45" spans="16:17" hidden="1" x14ac:dyDescent="0.25">
      <c r="P45">
        <v>2</v>
      </c>
      <c r="Q45" s="27" t="s">
        <v>38</v>
      </c>
    </row>
    <row r="46" spans="16:17" hidden="1" x14ac:dyDescent="0.25">
      <c r="P46">
        <v>3</v>
      </c>
      <c r="Q46" s="27" t="s">
        <v>39</v>
      </c>
    </row>
    <row r="47" spans="16:17" hidden="1" x14ac:dyDescent="0.25">
      <c r="P47">
        <v>4</v>
      </c>
      <c r="Q47" s="27" t="s">
        <v>40</v>
      </c>
    </row>
    <row r="48" spans="16:17" hidden="1" x14ac:dyDescent="0.25">
      <c r="P48">
        <v>5</v>
      </c>
      <c r="Q48" s="28" t="s">
        <v>41</v>
      </c>
    </row>
    <row r="49" spans="16:17" hidden="1" x14ac:dyDescent="0.25">
      <c r="P49">
        <v>6</v>
      </c>
      <c r="Q49" s="27" t="s">
        <v>42</v>
      </c>
    </row>
    <row r="50" spans="16:17" hidden="1" x14ac:dyDescent="0.25">
      <c r="P50">
        <v>7</v>
      </c>
      <c r="Q50" s="27" t="s">
        <v>19</v>
      </c>
    </row>
    <row r="51" spans="16:17" hidden="1" x14ac:dyDescent="0.25">
      <c r="P51">
        <v>8</v>
      </c>
      <c r="Q51" s="29" t="s">
        <v>17</v>
      </c>
    </row>
    <row r="52" spans="16:17" hidden="1" x14ac:dyDescent="0.25">
      <c r="P52">
        <v>9</v>
      </c>
      <c r="Q52" s="29" t="s">
        <v>18</v>
      </c>
    </row>
    <row r="53" spans="16:17" hidden="1" x14ac:dyDescent="0.25">
      <c r="P53">
        <v>10</v>
      </c>
      <c r="Q53" s="27" t="s">
        <v>43</v>
      </c>
    </row>
    <row r="54" spans="16:17" hidden="1" x14ac:dyDescent="0.25">
      <c r="P54">
        <v>11</v>
      </c>
      <c r="Q54" s="27" t="s">
        <v>44</v>
      </c>
    </row>
    <row r="55" spans="16:17" ht="22.5" hidden="1" x14ac:dyDescent="0.25">
      <c r="P55">
        <v>12</v>
      </c>
      <c r="Q55" s="31" t="s">
        <v>45</v>
      </c>
    </row>
    <row r="56" spans="16:17" hidden="1" x14ac:dyDescent="0.25">
      <c r="P56">
        <v>13</v>
      </c>
      <c r="Q56" s="30" t="s">
        <v>46</v>
      </c>
    </row>
    <row r="57" spans="16:17" hidden="1" x14ac:dyDescent="0.25">
      <c r="P57">
        <v>14</v>
      </c>
      <c r="Q57" s="30" t="s">
        <v>47</v>
      </c>
    </row>
    <row r="58" spans="16:17" hidden="1" x14ac:dyDescent="0.25">
      <c r="P58">
        <v>15</v>
      </c>
      <c r="Q58" s="30" t="s">
        <v>20</v>
      </c>
    </row>
    <row r="59" spans="16:17" hidden="1" x14ac:dyDescent="0.25">
      <c r="P59">
        <v>16</v>
      </c>
      <c r="Q59" s="30" t="s">
        <v>48</v>
      </c>
    </row>
    <row r="60" spans="16:17" hidden="1" x14ac:dyDescent="0.25"/>
    <row r="61" spans="16:17" hidden="1" x14ac:dyDescent="0.25"/>
  </sheetData>
  <mergeCells count="33">
    <mergeCell ref="B28:E28"/>
    <mergeCell ref="F28:H28"/>
    <mergeCell ref="I28:K28"/>
    <mergeCell ref="B31:E31"/>
    <mergeCell ref="F31:H31"/>
    <mergeCell ref="I31:K31"/>
    <mergeCell ref="B29:E29"/>
    <mergeCell ref="F29:H29"/>
    <mergeCell ref="I29:K29"/>
    <mergeCell ref="B30:E30"/>
    <mergeCell ref="F30:H30"/>
    <mergeCell ref="I30:K30"/>
    <mergeCell ref="B27:E27"/>
    <mergeCell ref="F27:H27"/>
    <mergeCell ref="I27:K27"/>
    <mergeCell ref="B26:E26"/>
    <mergeCell ref="F26:H26"/>
    <mergeCell ref="I26:K26"/>
    <mergeCell ref="B2:C4"/>
    <mergeCell ref="D2:J4"/>
    <mergeCell ref="B6:C6"/>
    <mergeCell ref="D6:F6"/>
    <mergeCell ref="G6:H6"/>
    <mergeCell ref="B23:K23"/>
    <mergeCell ref="B24:K24"/>
    <mergeCell ref="B25:E25"/>
    <mergeCell ref="B8:B10"/>
    <mergeCell ref="C8:C10"/>
    <mergeCell ref="D8:K8"/>
    <mergeCell ref="D9:G9"/>
    <mergeCell ref="H9:K9"/>
    <mergeCell ref="F25:H25"/>
    <mergeCell ref="I25:K25"/>
  </mergeCells>
  <dataValidations count="5">
    <dataValidation type="list" allowBlank="1" showInputMessage="1" showErrorMessage="1" sqref="D6:F6">
      <formula1>$Q$44:$Q$59</formula1>
    </dataValidation>
    <dataValidation type="list" allowBlank="1" showInputMessage="1" showErrorMessage="1" sqref="I6">
      <formula1>$P$44:$P$59</formula1>
    </dataValidation>
    <dataValidation type="list" allowBlank="1" showInputMessage="1" showErrorMessage="1" sqref="J11:J22 F10:F22">
      <formula1>$P$44:$P$46</formula1>
    </dataValidation>
    <dataValidation type="list" allowBlank="1" showInputMessage="1" showErrorMessage="1" sqref="I11:I22 E11:E22">
      <formula1>$P$47:$P$49</formula1>
    </dataValidation>
    <dataValidation type="list" allowBlank="1" showInputMessage="1" showErrorMessage="1" sqref="H11:H22 D11:D22">
      <formula1>$P$50:$P$53</formula1>
    </dataValidation>
  </dataValidations>
  <pageMargins left="0.7" right="0.7" top="0.75" bottom="0.75" header="0.3" footer="0.3"/>
  <pageSetup scale="75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213"/>
  <sheetViews>
    <sheetView tabSelected="1" zoomScaleNormal="100" workbookViewId="0">
      <selection activeCell="D24" sqref="D24"/>
    </sheetView>
  </sheetViews>
  <sheetFormatPr baseColWidth="10" defaultRowHeight="15" x14ac:dyDescent="0.25"/>
  <cols>
    <col min="1" max="1" width="3.5703125" customWidth="1"/>
    <col min="2" max="2" width="8.140625" customWidth="1"/>
    <col min="3" max="3" width="25.7109375" customWidth="1"/>
    <col min="4" max="4" width="31.42578125" customWidth="1"/>
    <col min="5" max="8" width="7.42578125" customWidth="1"/>
    <col min="9" max="9" width="6.85546875" customWidth="1"/>
    <col min="10" max="10" width="7.28515625" customWidth="1"/>
    <col min="11" max="11" width="5.85546875" customWidth="1"/>
    <col min="12" max="12" width="7.28515625" customWidth="1"/>
    <col min="13" max="13" width="72.28515625" customWidth="1"/>
    <col min="265" max="265" width="4" customWidth="1"/>
    <col min="266" max="266" width="25.42578125" customWidth="1"/>
    <col min="267" max="267" width="31.85546875" customWidth="1"/>
    <col min="268" max="268" width="106.42578125" customWidth="1"/>
    <col min="269" max="269" width="4.140625" customWidth="1"/>
    <col min="521" max="521" width="4" customWidth="1"/>
    <col min="522" max="522" width="25.42578125" customWidth="1"/>
    <col min="523" max="523" width="31.85546875" customWidth="1"/>
    <col min="524" max="524" width="106.42578125" customWidth="1"/>
    <col min="525" max="525" width="4.140625" customWidth="1"/>
    <col min="777" max="777" width="4" customWidth="1"/>
    <col min="778" max="778" width="25.42578125" customWidth="1"/>
    <col min="779" max="779" width="31.85546875" customWidth="1"/>
    <col min="780" max="780" width="106.42578125" customWidth="1"/>
    <col min="781" max="781" width="4.140625" customWidth="1"/>
    <col min="1033" max="1033" width="4" customWidth="1"/>
    <col min="1034" max="1034" width="25.42578125" customWidth="1"/>
    <col min="1035" max="1035" width="31.85546875" customWidth="1"/>
    <col min="1036" max="1036" width="106.42578125" customWidth="1"/>
    <col min="1037" max="1037" width="4.140625" customWidth="1"/>
    <col min="1289" max="1289" width="4" customWidth="1"/>
    <col min="1290" max="1290" width="25.42578125" customWidth="1"/>
    <col min="1291" max="1291" width="31.85546875" customWidth="1"/>
    <col min="1292" max="1292" width="106.42578125" customWidth="1"/>
    <col min="1293" max="1293" width="4.140625" customWidth="1"/>
    <col min="1545" max="1545" width="4" customWidth="1"/>
    <col min="1546" max="1546" width="25.42578125" customWidth="1"/>
    <col min="1547" max="1547" width="31.85546875" customWidth="1"/>
    <col min="1548" max="1548" width="106.42578125" customWidth="1"/>
    <col min="1549" max="1549" width="4.140625" customWidth="1"/>
    <col min="1801" max="1801" width="4" customWidth="1"/>
    <col min="1802" max="1802" width="25.42578125" customWidth="1"/>
    <col min="1803" max="1803" width="31.85546875" customWidth="1"/>
    <col min="1804" max="1804" width="106.42578125" customWidth="1"/>
    <col min="1805" max="1805" width="4.140625" customWidth="1"/>
    <col min="2057" max="2057" width="4" customWidth="1"/>
    <col min="2058" max="2058" width="25.42578125" customWidth="1"/>
    <col min="2059" max="2059" width="31.85546875" customWidth="1"/>
    <col min="2060" max="2060" width="106.42578125" customWidth="1"/>
    <col min="2061" max="2061" width="4.140625" customWidth="1"/>
    <col min="2313" max="2313" width="4" customWidth="1"/>
    <col min="2314" max="2314" width="25.42578125" customWidth="1"/>
    <col min="2315" max="2315" width="31.85546875" customWidth="1"/>
    <col min="2316" max="2316" width="106.42578125" customWidth="1"/>
    <col min="2317" max="2317" width="4.140625" customWidth="1"/>
    <col min="2569" max="2569" width="4" customWidth="1"/>
    <col min="2570" max="2570" width="25.42578125" customWidth="1"/>
    <col min="2571" max="2571" width="31.85546875" customWidth="1"/>
    <col min="2572" max="2572" width="106.42578125" customWidth="1"/>
    <col min="2573" max="2573" width="4.140625" customWidth="1"/>
    <col min="2825" max="2825" width="4" customWidth="1"/>
    <col min="2826" max="2826" width="25.42578125" customWidth="1"/>
    <col min="2827" max="2827" width="31.85546875" customWidth="1"/>
    <col min="2828" max="2828" width="106.42578125" customWidth="1"/>
    <col min="2829" max="2829" width="4.140625" customWidth="1"/>
    <col min="3081" max="3081" width="4" customWidth="1"/>
    <col min="3082" max="3082" width="25.42578125" customWidth="1"/>
    <col min="3083" max="3083" width="31.85546875" customWidth="1"/>
    <col min="3084" max="3084" width="106.42578125" customWidth="1"/>
    <col min="3085" max="3085" width="4.140625" customWidth="1"/>
    <col min="3337" max="3337" width="4" customWidth="1"/>
    <col min="3338" max="3338" width="25.42578125" customWidth="1"/>
    <col min="3339" max="3339" width="31.85546875" customWidth="1"/>
    <col min="3340" max="3340" width="106.42578125" customWidth="1"/>
    <col min="3341" max="3341" width="4.140625" customWidth="1"/>
    <col min="3593" max="3593" width="4" customWidth="1"/>
    <col min="3594" max="3594" width="25.42578125" customWidth="1"/>
    <col min="3595" max="3595" width="31.85546875" customWidth="1"/>
    <col min="3596" max="3596" width="106.42578125" customWidth="1"/>
    <col min="3597" max="3597" width="4.140625" customWidth="1"/>
    <col min="3849" max="3849" width="4" customWidth="1"/>
    <col min="3850" max="3850" width="25.42578125" customWidth="1"/>
    <col min="3851" max="3851" width="31.85546875" customWidth="1"/>
    <col min="3852" max="3852" width="106.42578125" customWidth="1"/>
    <col min="3853" max="3853" width="4.140625" customWidth="1"/>
    <col min="4105" max="4105" width="4" customWidth="1"/>
    <col min="4106" max="4106" width="25.42578125" customWidth="1"/>
    <col min="4107" max="4107" width="31.85546875" customWidth="1"/>
    <col min="4108" max="4108" width="106.42578125" customWidth="1"/>
    <col min="4109" max="4109" width="4.140625" customWidth="1"/>
    <col min="4361" max="4361" width="4" customWidth="1"/>
    <col min="4362" max="4362" width="25.42578125" customWidth="1"/>
    <col min="4363" max="4363" width="31.85546875" customWidth="1"/>
    <col min="4364" max="4364" width="106.42578125" customWidth="1"/>
    <col min="4365" max="4365" width="4.140625" customWidth="1"/>
    <col min="4617" max="4617" width="4" customWidth="1"/>
    <col min="4618" max="4618" width="25.42578125" customWidth="1"/>
    <col min="4619" max="4619" width="31.85546875" customWidth="1"/>
    <col min="4620" max="4620" width="106.42578125" customWidth="1"/>
    <col min="4621" max="4621" width="4.140625" customWidth="1"/>
    <col min="4873" max="4873" width="4" customWidth="1"/>
    <col min="4874" max="4874" width="25.42578125" customWidth="1"/>
    <col min="4875" max="4875" width="31.85546875" customWidth="1"/>
    <col min="4876" max="4876" width="106.42578125" customWidth="1"/>
    <col min="4877" max="4877" width="4.140625" customWidth="1"/>
    <col min="5129" max="5129" width="4" customWidth="1"/>
    <col min="5130" max="5130" width="25.42578125" customWidth="1"/>
    <col min="5131" max="5131" width="31.85546875" customWidth="1"/>
    <col min="5132" max="5132" width="106.42578125" customWidth="1"/>
    <col min="5133" max="5133" width="4.140625" customWidth="1"/>
    <col min="5385" max="5385" width="4" customWidth="1"/>
    <col min="5386" max="5386" width="25.42578125" customWidth="1"/>
    <col min="5387" max="5387" width="31.85546875" customWidth="1"/>
    <col min="5388" max="5388" width="106.42578125" customWidth="1"/>
    <col min="5389" max="5389" width="4.140625" customWidth="1"/>
    <col min="5641" max="5641" width="4" customWidth="1"/>
    <col min="5642" max="5642" width="25.42578125" customWidth="1"/>
    <col min="5643" max="5643" width="31.85546875" customWidth="1"/>
    <col min="5644" max="5644" width="106.42578125" customWidth="1"/>
    <col min="5645" max="5645" width="4.140625" customWidth="1"/>
    <col min="5897" max="5897" width="4" customWidth="1"/>
    <col min="5898" max="5898" width="25.42578125" customWidth="1"/>
    <col min="5899" max="5899" width="31.85546875" customWidth="1"/>
    <col min="5900" max="5900" width="106.42578125" customWidth="1"/>
    <col min="5901" max="5901" width="4.140625" customWidth="1"/>
    <col min="6153" max="6153" width="4" customWidth="1"/>
    <col min="6154" max="6154" width="25.42578125" customWidth="1"/>
    <col min="6155" max="6155" width="31.85546875" customWidth="1"/>
    <col min="6156" max="6156" width="106.42578125" customWidth="1"/>
    <col min="6157" max="6157" width="4.140625" customWidth="1"/>
    <col min="6409" max="6409" width="4" customWidth="1"/>
    <col min="6410" max="6410" width="25.42578125" customWidth="1"/>
    <col min="6411" max="6411" width="31.85546875" customWidth="1"/>
    <col min="6412" max="6412" width="106.42578125" customWidth="1"/>
    <col min="6413" max="6413" width="4.140625" customWidth="1"/>
    <col min="6665" max="6665" width="4" customWidth="1"/>
    <col min="6666" max="6666" width="25.42578125" customWidth="1"/>
    <col min="6667" max="6667" width="31.85546875" customWidth="1"/>
    <col min="6668" max="6668" width="106.42578125" customWidth="1"/>
    <col min="6669" max="6669" width="4.140625" customWidth="1"/>
    <col min="6921" max="6921" width="4" customWidth="1"/>
    <col min="6922" max="6922" width="25.42578125" customWidth="1"/>
    <col min="6923" max="6923" width="31.85546875" customWidth="1"/>
    <col min="6924" max="6924" width="106.42578125" customWidth="1"/>
    <col min="6925" max="6925" width="4.140625" customWidth="1"/>
    <col min="7177" max="7177" width="4" customWidth="1"/>
    <col min="7178" max="7178" width="25.42578125" customWidth="1"/>
    <col min="7179" max="7179" width="31.85546875" customWidth="1"/>
    <col min="7180" max="7180" width="106.42578125" customWidth="1"/>
    <col min="7181" max="7181" width="4.140625" customWidth="1"/>
    <col min="7433" max="7433" width="4" customWidth="1"/>
    <col min="7434" max="7434" width="25.42578125" customWidth="1"/>
    <col min="7435" max="7435" width="31.85546875" customWidth="1"/>
    <col min="7436" max="7436" width="106.42578125" customWidth="1"/>
    <col min="7437" max="7437" width="4.140625" customWidth="1"/>
    <col min="7689" max="7689" width="4" customWidth="1"/>
    <col min="7690" max="7690" width="25.42578125" customWidth="1"/>
    <col min="7691" max="7691" width="31.85546875" customWidth="1"/>
    <col min="7692" max="7692" width="106.42578125" customWidth="1"/>
    <col min="7693" max="7693" width="4.140625" customWidth="1"/>
    <col min="7945" max="7945" width="4" customWidth="1"/>
    <col min="7946" max="7946" width="25.42578125" customWidth="1"/>
    <col min="7947" max="7947" width="31.85546875" customWidth="1"/>
    <col min="7948" max="7948" width="106.42578125" customWidth="1"/>
    <col min="7949" max="7949" width="4.140625" customWidth="1"/>
    <col min="8201" max="8201" width="4" customWidth="1"/>
    <col min="8202" max="8202" width="25.42578125" customWidth="1"/>
    <col min="8203" max="8203" width="31.85546875" customWidth="1"/>
    <col min="8204" max="8204" width="106.42578125" customWidth="1"/>
    <col min="8205" max="8205" width="4.140625" customWidth="1"/>
    <col min="8457" max="8457" width="4" customWidth="1"/>
    <col min="8458" max="8458" width="25.42578125" customWidth="1"/>
    <col min="8459" max="8459" width="31.85546875" customWidth="1"/>
    <col min="8460" max="8460" width="106.42578125" customWidth="1"/>
    <col min="8461" max="8461" width="4.140625" customWidth="1"/>
    <col min="8713" max="8713" width="4" customWidth="1"/>
    <col min="8714" max="8714" width="25.42578125" customWidth="1"/>
    <col min="8715" max="8715" width="31.85546875" customWidth="1"/>
    <col min="8716" max="8716" width="106.42578125" customWidth="1"/>
    <col min="8717" max="8717" width="4.140625" customWidth="1"/>
    <col min="8969" max="8969" width="4" customWidth="1"/>
    <col min="8970" max="8970" width="25.42578125" customWidth="1"/>
    <col min="8971" max="8971" width="31.85546875" customWidth="1"/>
    <col min="8972" max="8972" width="106.42578125" customWidth="1"/>
    <col min="8973" max="8973" width="4.140625" customWidth="1"/>
    <col min="9225" max="9225" width="4" customWidth="1"/>
    <col min="9226" max="9226" width="25.42578125" customWidth="1"/>
    <col min="9227" max="9227" width="31.85546875" customWidth="1"/>
    <col min="9228" max="9228" width="106.42578125" customWidth="1"/>
    <col min="9229" max="9229" width="4.140625" customWidth="1"/>
    <col min="9481" max="9481" width="4" customWidth="1"/>
    <col min="9482" max="9482" width="25.42578125" customWidth="1"/>
    <col min="9483" max="9483" width="31.85546875" customWidth="1"/>
    <col min="9484" max="9484" width="106.42578125" customWidth="1"/>
    <col min="9485" max="9485" width="4.140625" customWidth="1"/>
    <col min="9737" max="9737" width="4" customWidth="1"/>
    <col min="9738" max="9738" width="25.42578125" customWidth="1"/>
    <col min="9739" max="9739" width="31.85546875" customWidth="1"/>
    <col min="9740" max="9740" width="106.42578125" customWidth="1"/>
    <col min="9741" max="9741" width="4.140625" customWidth="1"/>
    <col min="9993" max="9993" width="4" customWidth="1"/>
    <col min="9994" max="9994" width="25.42578125" customWidth="1"/>
    <col min="9995" max="9995" width="31.85546875" customWidth="1"/>
    <col min="9996" max="9996" width="106.42578125" customWidth="1"/>
    <col min="9997" max="9997" width="4.140625" customWidth="1"/>
    <col min="10249" max="10249" width="4" customWidth="1"/>
    <col min="10250" max="10250" width="25.42578125" customWidth="1"/>
    <col min="10251" max="10251" width="31.85546875" customWidth="1"/>
    <col min="10252" max="10252" width="106.42578125" customWidth="1"/>
    <col min="10253" max="10253" width="4.140625" customWidth="1"/>
    <col min="10505" max="10505" width="4" customWidth="1"/>
    <col min="10506" max="10506" width="25.42578125" customWidth="1"/>
    <col min="10507" max="10507" width="31.85546875" customWidth="1"/>
    <col min="10508" max="10508" width="106.42578125" customWidth="1"/>
    <col min="10509" max="10509" width="4.140625" customWidth="1"/>
    <col min="10761" max="10761" width="4" customWidth="1"/>
    <col min="10762" max="10762" width="25.42578125" customWidth="1"/>
    <col min="10763" max="10763" width="31.85546875" customWidth="1"/>
    <col min="10764" max="10764" width="106.42578125" customWidth="1"/>
    <col min="10765" max="10765" width="4.140625" customWidth="1"/>
    <col min="11017" max="11017" width="4" customWidth="1"/>
    <col min="11018" max="11018" width="25.42578125" customWidth="1"/>
    <col min="11019" max="11019" width="31.85546875" customWidth="1"/>
    <col min="11020" max="11020" width="106.42578125" customWidth="1"/>
    <col min="11021" max="11021" width="4.140625" customWidth="1"/>
    <col min="11273" max="11273" width="4" customWidth="1"/>
    <col min="11274" max="11274" width="25.42578125" customWidth="1"/>
    <col min="11275" max="11275" width="31.85546875" customWidth="1"/>
    <col min="11276" max="11276" width="106.42578125" customWidth="1"/>
    <col min="11277" max="11277" width="4.140625" customWidth="1"/>
    <col min="11529" max="11529" width="4" customWidth="1"/>
    <col min="11530" max="11530" width="25.42578125" customWidth="1"/>
    <col min="11531" max="11531" width="31.85546875" customWidth="1"/>
    <col min="11532" max="11532" width="106.42578125" customWidth="1"/>
    <col min="11533" max="11533" width="4.140625" customWidth="1"/>
    <col min="11785" max="11785" width="4" customWidth="1"/>
    <col min="11786" max="11786" width="25.42578125" customWidth="1"/>
    <col min="11787" max="11787" width="31.85546875" customWidth="1"/>
    <col min="11788" max="11788" width="106.42578125" customWidth="1"/>
    <col min="11789" max="11789" width="4.140625" customWidth="1"/>
    <col min="12041" max="12041" width="4" customWidth="1"/>
    <col min="12042" max="12042" width="25.42578125" customWidth="1"/>
    <col min="12043" max="12043" width="31.85546875" customWidth="1"/>
    <col min="12044" max="12044" width="106.42578125" customWidth="1"/>
    <col min="12045" max="12045" width="4.140625" customWidth="1"/>
    <col min="12297" max="12297" width="4" customWidth="1"/>
    <col min="12298" max="12298" width="25.42578125" customWidth="1"/>
    <col min="12299" max="12299" width="31.85546875" customWidth="1"/>
    <col min="12300" max="12300" width="106.42578125" customWidth="1"/>
    <col min="12301" max="12301" width="4.140625" customWidth="1"/>
    <col min="12553" max="12553" width="4" customWidth="1"/>
    <col min="12554" max="12554" width="25.42578125" customWidth="1"/>
    <col min="12555" max="12555" width="31.85546875" customWidth="1"/>
    <col min="12556" max="12556" width="106.42578125" customWidth="1"/>
    <col min="12557" max="12557" width="4.140625" customWidth="1"/>
    <col min="12809" max="12809" width="4" customWidth="1"/>
    <col min="12810" max="12810" width="25.42578125" customWidth="1"/>
    <col min="12811" max="12811" width="31.85546875" customWidth="1"/>
    <col min="12812" max="12812" width="106.42578125" customWidth="1"/>
    <col min="12813" max="12813" width="4.140625" customWidth="1"/>
    <col min="13065" max="13065" width="4" customWidth="1"/>
    <col min="13066" max="13066" width="25.42578125" customWidth="1"/>
    <col min="13067" max="13067" width="31.85546875" customWidth="1"/>
    <col min="13068" max="13068" width="106.42578125" customWidth="1"/>
    <col min="13069" max="13069" width="4.140625" customWidth="1"/>
    <col min="13321" max="13321" width="4" customWidth="1"/>
    <col min="13322" max="13322" width="25.42578125" customWidth="1"/>
    <col min="13323" max="13323" width="31.85546875" customWidth="1"/>
    <col min="13324" max="13324" width="106.42578125" customWidth="1"/>
    <col min="13325" max="13325" width="4.140625" customWidth="1"/>
    <col min="13577" max="13577" width="4" customWidth="1"/>
    <col min="13578" max="13578" width="25.42578125" customWidth="1"/>
    <col min="13579" max="13579" width="31.85546875" customWidth="1"/>
    <col min="13580" max="13580" width="106.42578125" customWidth="1"/>
    <col min="13581" max="13581" width="4.140625" customWidth="1"/>
    <col min="13833" max="13833" width="4" customWidth="1"/>
    <col min="13834" max="13834" width="25.42578125" customWidth="1"/>
    <col min="13835" max="13835" width="31.85546875" customWidth="1"/>
    <col min="13836" max="13836" width="106.42578125" customWidth="1"/>
    <col min="13837" max="13837" width="4.140625" customWidth="1"/>
    <col min="14089" max="14089" width="4" customWidth="1"/>
    <col min="14090" max="14090" width="25.42578125" customWidth="1"/>
    <col min="14091" max="14091" width="31.85546875" customWidth="1"/>
    <col min="14092" max="14092" width="106.42578125" customWidth="1"/>
    <col min="14093" max="14093" width="4.140625" customWidth="1"/>
    <col min="14345" max="14345" width="4" customWidth="1"/>
    <col min="14346" max="14346" width="25.42578125" customWidth="1"/>
    <col min="14347" max="14347" width="31.85546875" customWidth="1"/>
    <col min="14348" max="14348" width="106.42578125" customWidth="1"/>
    <col min="14349" max="14349" width="4.140625" customWidth="1"/>
    <col min="14601" max="14601" width="4" customWidth="1"/>
    <col min="14602" max="14602" width="25.42578125" customWidth="1"/>
    <col min="14603" max="14603" width="31.85546875" customWidth="1"/>
    <col min="14604" max="14604" width="106.42578125" customWidth="1"/>
    <col min="14605" max="14605" width="4.140625" customWidth="1"/>
    <col min="14857" max="14857" width="4" customWidth="1"/>
    <col min="14858" max="14858" width="25.42578125" customWidth="1"/>
    <col min="14859" max="14859" width="31.85546875" customWidth="1"/>
    <col min="14860" max="14860" width="106.42578125" customWidth="1"/>
    <col min="14861" max="14861" width="4.140625" customWidth="1"/>
    <col min="15113" max="15113" width="4" customWidth="1"/>
    <col min="15114" max="15114" width="25.42578125" customWidth="1"/>
    <col min="15115" max="15115" width="31.85546875" customWidth="1"/>
    <col min="15116" max="15116" width="106.42578125" customWidth="1"/>
    <col min="15117" max="15117" width="4.140625" customWidth="1"/>
    <col min="15369" max="15369" width="4" customWidth="1"/>
    <col min="15370" max="15370" width="25.42578125" customWidth="1"/>
    <col min="15371" max="15371" width="31.85546875" customWidth="1"/>
    <col min="15372" max="15372" width="106.42578125" customWidth="1"/>
    <col min="15373" max="15373" width="4.140625" customWidth="1"/>
    <col min="15625" max="15625" width="4" customWidth="1"/>
    <col min="15626" max="15626" width="25.42578125" customWidth="1"/>
    <col min="15627" max="15627" width="31.85546875" customWidth="1"/>
    <col min="15628" max="15628" width="106.42578125" customWidth="1"/>
    <col min="15629" max="15629" width="4.140625" customWidth="1"/>
    <col min="15881" max="15881" width="4" customWidth="1"/>
    <col min="15882" max="15882" width="25.42578125" customWidth="1"/>
    <col min="15883" max="15883" width="31.85546875" customWidth="1"/>
    <col min="15884" max="15884" width="106.42578125" customWidth="1"/>
    <col min="15885" max="15885" width="4.140625" customWidth="1"/>
    <col min="16137" max="16137" width="4" customWidth="1"/>
    <col min="16138" max="16138" width="25.42578125" customWidth="1"/>
    <col min="16139" max="16139" width="31.85546875" customWidth="1"/>
    <col min="16140" max="16140" width="106.42578125" customWidth="1"/>
    <col min="16141" max="16141" width="4.140625" customWidth="1"/>
  </cols>
  <sheetData>
    <row r="1" spans="2:26" ht="15.75" thickBot="1" x14ac:dyDescent="0.3"/>
    <row r="2" spans="2:26" s="1" customFormat="1" ht="66.75" customHeight="1" thickBot="1" x14ac:dyDescent="0.3">
      <c r="B2" s="254" t="s">
        <v>22</v>
      </c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6"/>
      <c r="N2"/>
      <c r="O2"/>
      <c r="P2"/>
      <c r="Q2"/>
      <c r="R2"/>
      <c r="S2"/>
      <c r="T2"/>
      <c r="U2"/>
      <c r="V2"/>
      <c r="W2"/>
      <c r="X2"/>
      <c r="Y2"/>
      <c r="Z2"/>
    </row>
    <row r="3" spans="2:26" ht="15" customHeight="1" thickBot="1" x14ac:dyDescent="0.3">
      <c r="B3" s="260" t="s">
        <v>0</v>
      </c>
      <c r="C3" s="261"/>
      <c r="D3" s="262"/>
      <c r="E3" s="266" t="s">
        <v>4</v>
      </c>
      <c r="F3" s="267"/>
      <c r="G3" s="267"/>
      <c r="H3" s="267"/>
      <c r="I3" s="267"/>
      <c r="J3" s="267"/>
      <c r="K3" s="267"/>
      <c r="L3" s="268"/>
      <c r="M3" s="69" t="s">
        <v>1</v>
      </c>
    </row>
    <row r="4" spans="2:26" ht="25.5" customHeight="1" thickBot="1" x14ac:dyDescent="0.3">
      <c r="B4" s="263"/>
      <c r="C4" s="264"/>
      <c r="D4" s="265"/>
      <c r="E4" s="257" t="s">
        <v>5</v>
      </c>
      <c r="F4" s="258"/>
      <c r="G4" s="258"/>
      <c r="H4" s="259"/>
      <c r="I4" s="257" t="s">
        <v>6</v>
      </c>
      <c r="J4" s="258"/>
      <c r="K4" s="258"/>
      <c r="L4" s="259"/>
      <c r="M4" s="248" t="s">
        <v>3</v>
      </c>
    </row>
    <row r="5" spans="2:26" ht="25.5" customHeight="1" thickBot="1" x14ac:dyDescent="0.3">
      <c r="B5" s="250" t="s">
        <v>15</v>
      </c>
      <c r="C5" s="251"/>
      <c r="D5" s="70" t="s">
        <v>2</v>
      </c>
      <c r="E5" s="8" t="s">
        <v>23</v>
      </c>
      <c r="F5" s="9" t="s">
        <v>57</v>
      </c>
      <c r="G5" s="10" t="s">
        <v>58</v>
      </c>
      <c r="H5" s="11" t="s">
        <v>10</v>
      </c>
      <c r="I5" s="8" t="s">
        <v>23</v>
      </c>
      <c r="J5" s="9" t="s">
        <v>57</v>
      </c>
      <c r="K5" s="10" t="s">
        <v>58</v>
      </c>
      <c r="L5" s="71" t="s">
        <v>21</v>
      </c>
      <c r="M5" s="249"/>
    </row>
    <row r="6" spans="2:26" x14ac:dyDescent="0.25">
      <c r="B6" s="233">
        <v>1</v>
      </c>
      <c r="C6" s="245" t="s">
        <v>17</v>
      </c>
      <c r="D6" s="72" t="str">
        <f>'Analisis DE'!C11</f>
        <v>Estudiantes</v>
      </c>
      <c r="E6" s="73">
        <f>'Analisis DE'!D11</f>
        <v>0</v>
      </c>
      <c r="F6" s="74">
        <f>'Analisis DE'!E11</f>
        <v>0</v>
      </c>
      <c r="G6" s="75">
        <f>'Analisis DE'!F11</f>
        <v>0</v>
      </c>
      <c r="H6" s="76">
        <f>SUM(E6:G6)</f>
        <v>0</v>
      </c>
      <c r="I6" s="77">
        <f>'Analisis DE'!H11</f>
        <v>0</v>
      </c>
      <c r="J6" s="74">
        <f>'Analisis DE'!I11</f>
        <v>0</v>
      </c>
      <c r="K6" s="75">
        <f>'Analisis DE'!J11</f>
        <v>0</v>
      </c>
      <c r="L6" s="78">
        <f>SUM(I6:K6)</f>
        <v>0</v>
      </c>
      <c r="M6" s="242"/>
    </row>
    <row r="7" spans="2:26" x14ac:dyDescent="0.25">
      <c r="B7" s="234"/>
      <c r="C7" s="246"/>
      <c r="D7" s="79" t="str">
        <f>'Analisis DE'!C12</f>
        <v>Sociedad</v>
      </c>
      <c r="E7" s="80">
        <f>'Analisis DE'!D12</f>
        <v>0</v>
      </c>
      <c r="F7" s="81">
        <f>'Analisis DE'!E12</f>
        <v>0</v>
      </c>
      <c r="G7" s="82">
        <f>'Analisis DE'!F12</f>
        <v>0</v>
      </c>
      <c r="H7" s="83">
        <f t="shared" ref="H7:H11" si="0">SUM(E7:G7)</f>
        <v>0</v>
      </c>
      <c r="I7" s="84">
        <f>'Analisis DE'!H12</f>
        <v>0</v>
      </c>
      <c r="J7" s="81">
        <f>'Analisis DE'!I12</f>
        <v>0</v>
      </c>
      <c r="K7" s="82">
        <f>'Analisis DE'!J12</f>
        <v>0</v>
      </c>
      <c r="L7" s="85">
        <f t="shared" ref="L7:L11" si="1">SUM(I7:K7)</f>
        <v>0</v>
      </c>
      <c r="M7" s="243"/>
    </row>
    <row r="8" spans="2:26" x14ac:dyDescent="0.25">
      <c r="B8" s="234"/>
      <c r="C8" s="246"/>
      <c r="D8" s="79" t="str">
        <f>'Analisis DE'!C13</f>
        <v>Cuerpos colegiados</v>
      </c>
      <c r="E8" s="80">
        <f>'Analisis DE'!D13</f>
        <v>0</v>
      </c>
      <c r="F8" s="81">
        <f>'Analisis DE'!E13</f>
        <v>0</v>
      </c>
      <c r="G8" s="82">
        <f>'Analisis DE'!F13</f>
        <v>0</v>
      </c>
      <c r="H8" s="83">
        <f t="shared" si="0"/>
        <v>0</v>
      </c>
      <c r="I8" s="84">
        <f>'Analisis DE'!H13</f>
        <v>0</v>
      </c>
      <c r="J8" s="81">
        <f>'Analisis DE'!I13</f>
        <v>0</v>
      </c>
      <c r="K8" s="82">
        <f>'Analisis DE'!J13</f>
        <v>0</v>
      </c>
      <c r="L8" s="85">
        <f t="shared" si="1"/>
        <v>0</v>
      </c>
      <c r="M8" s="243"/>
    </row>
    <row r="9" spans="2:26" x14ac:dyDescent="0.25">
      <c r="B9" s="234"/>
      <c r="C9" s="246"/>
      <c r="D9" s="79" t="str">
        <f>'Analisis DE'!C14</f>
        <v>Gobierno</v>
      </c>
      <c r="E9" s="80">
        <f>'Analisis DE'!D14</f>
        <v>0</v>
      </c>
      <c r="F9" s="81">
        <f>'Analisis DE'!E14</f>
        <v>0</v>
      </c>
      <c r="G9" s="82">
        <f>'Analisis DE'!F14</f>
        <v>0</v>
      </c>
      <c r="H9" s="83">
        <f t="shared" si="0"/>
        <v>0</v>
      </c>
      <c r="I9" s="84">
        <f>'Analisis DE'!H14</f>
        <v>0</v>
      </c>
      <c r="J9" s="81">
        <f>'Analisis DE'!I14</f>
        <v>0</v>
      </c>
      <c r="K9" s="82">
        <f>'Analisis DE'!J14</f>
        <v>0</v>
      </c>
      <c r="L9" s="85">
        <f t="shared" si="1"/>
        <v>0</v>
      </c>
      <c r="M9" s="243"/>
    </row>
    <row r="10" spans="2:26" x14ac:dyDescent="0.25">
      <c r="B10" s="234"/>
      <c r="C10" s="246"/>
      <c r="D10" s="79" t="str">
        <f>'Analisis DE'!C15</f>
        <v>Sector Productivo</v>
      </c>
      <c r="E10" s="80">
        <f>'Analisis DE'!D15</f>
        <v>0</v>
      </c>
      <c r="F10" s="81">
        <f>'Analisis DE'!E15</f>
        <v>0</v>
      </c>
      <c r="G10" s="82">
        <f>'Analisis DE'!F15</f>
        <v>0</v>
      </c>
      <c r="H10" s="83">
        <f t="shared" si="0"/>
        <v>0</v>
      </c>
      <c r="I10" s="84">
        <f>'Analisis DE'!H15</f>
        <v>0</v>
      </c>
      <c r="J10" s="81">
        <f>'Analisis DE'!I15</f>
        <v>0</v>
      </c>
      <c r="K10" s="82">
        <f>'Analisis DE'!J15</f>
        <v>0</v>
      </c>
      <c r="L10" s="85">
        <f t="shared" si="1"/>
        <v>0</v>
      </c>
      <c r="M10" s="243"/>
    </row>
    <row r="11" spans="2:26" x14ac:dyDescent="0.25">
      <c r="B11" s="234"/>
      <c r="C11" s="246"/>
      <c r="D11" s="79" t="str">
        <f>'Analisis DE'!C16</f>
        <v>Personal Administrativo</v>
      </c>
      <c r="E11" s="80">
        <f>'Analisis DE'!D16</f>
        <v>0</v>
      </c>
      <c r="F11" s="81">
        <f>'Analisis DE'!E16</f>
        <v>0</v>
      </c>
      <c r="G11" s="82">
        <f>'Analisis DE'!F16</f>
        <v>0</v>
      </c>
      <c r="H11" s="83">
        <f t="shared" si="0"/>
        <v>0</v>
      </c>
      <c r="I11" s="84">
        <f>'Analisis DE'!H16</f>
        <v>0</v>
      </c>
      <c r="J11" s="81">
        <f>'Analisis DE'!I16</f>
        <v>0</v>
      </c>
      <c r="K11" s="82">
        <f>'Analisis DE'!J16</f>
        <v>0</v>
      </c>
      <c r="L11" s="85">
        <f t="shared" si="1"/>
        <v>0</v>
      </c>
      <c r="M11" s="243"/>
    </row>
    <row r="12" spans="2:26" ht="27.75" customHeight="1" x14ac:dyDescent="0.25">
      <c r="B12" s="235"/>
      <c r="C12" s="246"/>
      <c r="D12" s="79" t="str">
        <f>'Analisis DE'!C17</f>
        <v>Personal Docente e Investigador</v>
      </c>
      <c r="E12" s="80">
        <f>'Analisis DE'!D17</f>
        <v>0</v>
      </c>
      <c r="F12" s="81">
        <f>'Analisis DE'!E17</f>
        <v>0</v>
      </c>
      <c r="G12" s="82">
        <f>'Analisis DE'!F17</f>
        <v>0</v>
      </c>
      <c r="H12" s="83">
        <f t="shared" ref="H12:H23" si="2">SUM(E12:G12)</f>
        <v>0</v>
      </c>
      <c r="I12" s="84">
        <f>'Analisis DE'!H17</f>
        <v>0</v>
      </c>
      <c r="J12" s="81">
        <f>'Analisis DE'!I17</f>
        <v>0</v>
      </c>
      <c r="K12" s="82">
        <f>'Analisis DE'!J17</f>
        <v>0</v>
      </c>
      <c r="L12" s="85">
        <f t="shared" ref="L12:L23" si="3">SUM(I12:K12)</f>
        <v>0</v>
      </c>
      <c r="M12" s="243"/>
    </row>
    <row r="13" spans="2:26" x14ac:dyDescent="0.25">
      <c r="B13" s="235"/>
      <c r="C13" s="246"/>
      <c r="D13" s="79" t="str">
        <f>'Analisis DE'!C18</f>
        <v>Egresados</v>
      </c>
      <c r="E13" s="80">
        <f>'Analisis DE'!D18</f>
        <v>0</v>
      </c>
      <c r="F13" s="81">
        <f>'Analisis DE'!E18</f>
        <v>0</v>
      </c>
      <c r="G13" s="82">
        <f>'Analisis DE'!F18</f>
        <v>0</v>
      </c>
      <c r="H13" s="83">
        <f t="shared" si="2"/>
        <v>0</v>
      </c>
      <c r="I13" s="84">
        <f>'Analisis DE'!H18</f>
        <v>0</v>
      </c>
      <c r="J13" s="81">
        <f>'Analisis DE'!I18</f>
        <v>0</v>
      </c>
      <c r="K13" s="82">
        <f>'Analisis DE'!J18</f>
        <v>0</v>
      </c>
      <c r="L13" s="85">
        <f t="shared" si="3"/>
        <v>0</v>
      </c>
      <c r="M13" s="243"/>
    </row>
    <row r="14" spans="2:26" x14ac:dyDescent="0.25">
      <c r="B14" s="235"/>
      <c r="C14" s="246"/>
      <c r="D14" s="79" t="str">
        <f>'Analisis DE'!C19</f>
        <v>Sindicato Docentes</v>
      </c>
      <c r="E14" s="80">
        <f>'Analisis DE'!D19</f>
        <v>0</v>
      </c>
      <c r="F14" s="81">
        <f>'Analisis DE'!E19</f>
        <v>0</v>
      </c>
      <c r="G14" s="82">
        <f>'Analisis DE'!F19</f>
        <v>0</v>
      </c>
      <c r="H14" s="83">
        <f t="shared" si="2"/>
        <v>0</v>
      </c>
      <c r="I14" s="84">
        <f>'Analisis DE'!H19</f>
        <v>0</v>
      </c>
      <c r="J14" s="81">
        <f>'Analisis DE'!I19</f>
        <v>0</v>
      </c>
      <c r="K14" s="82">
        <f>'Analisis DE'!J19</f>
        <v>0</v>
      </c>
      <c r="L14" s="85">
        <f t="shared" si="3"/>
        <v>0</v>
      </c>
      <c r="M14" s="243"/>
    </row>
    <row r="15" spans="2:26" x14ac:dyDescent="0.25">
      <c r="B15" s="235"/>
      <c r="C15" s="246"/>
      <c r="D15" s="79" t="str">
        <f>'Analisis DE'!C20</f>
        <v>Sindicato Administrativo</v>
      </c>
      <c r="E15" s="80">
        <f>'Analisis DE'!D20</f>
        <v>0</v>
      </c>
      <c r="F15" s="81">
        <f>'Analisis DE'!E20</f>
        <v>0</v>
      </c>
      <c r="G15" s="82">
        <f>'Analisis DE'!F20</f>
        <v>0</v>
      </c>
      <c r="H15" s="83">
        <f t="shared" si="2"/>
        <v>0</v>
      </c>
      <c r="I15" s="84">
        <f>'Analisis DE'!H20</f>
        <v>0</v>
      </c>
      <c r="J15" s="81">
        <f>'Analisis DE'!I20</f>
        <v>0</v>
      </c>
      <c r="K15" s="82">
        <f>'Analisis DE'!J20</f>
        <v>0</v>
      </c>
      <c r="L15" s="85">
        <f>SUM(I15:K15)</f>
        <v>0</v>
      </c>
      <c r="M15" s="243"/>
    </row>
    <row r="16" spans="2:26" x14ac:dyDescent="0.25">
      <c r="B16" s="235"/>
      <c r="C16" s="246"/>
      <c r="D16" s="79" t="str">
        <f>'Analisis DE'!C21</f>
        <v>Proveedores</v>
      </c>
      <c r="E16" s="80">
        <f>'Analisis DE'!D21</f>
        <v>0</v>
      </c>
      <c r="F16" s="81">
        <f>'Analisis DE'!E21</f>
        <v>0</v>
      </c>
      <c r="G16" s="82">
        <f>'Analisis DE'!F21</f>
        <v>0</v>
      </c>
      <c r="H16" s="83">
        <f t="shared" si="2"/>
        <v>0</v>
      </c>
      <c r="I16" s="84">
        <f>'Analisis DE'!H21</f>
        <v>0</v>
      </c>
      <c r="J16" s="81">
        <f>'Analisis DE'!I21</f>
        <v>0</v>
      </c>
      <c r="K16" s="82">
        <f>'Analisis DE'!J21</f>
        <v>0</v>
      </c>
      <c r="L16" s="85">
        <f t="shared" si="3"/>
        <v>0</v>
      </c>
      <c r="M16" s="243"/>
    </row>
    <row r="17" spans="2:16" ht="15.75" thickBot="1" x14ac:dyDescent="0.3">
      <c r="B17" s="236"/>
      <c r="C17" s="247"/>
      <c r="D17" s="86" t="str">
        <f>'Analisis DE'!C22</f>
        <v>Otro</v>
      </c>
      <c r="E17" s="87">
        <f>'Analisis DE'!D22</f>
        <v>0</v>
      </c>
      <c r="F17" s="88">
        <f>'Analisis DE'!E22</f>
        <v>0</v>
      </c>
      <c r="G17" s="89">
        <f>'Analisis DE'!F22</f>
        <v>0</v>
      </c>
      <c r="H17" s="90">
        <f t="shared" si="2"/>
        <v>0</v>
      </c>
      <c r="I17" s="91">
        <f>'Analisis DE'!H22</f>
        <v>0</v>
      </c>
      <c r="J17" s="88">
        <f>'Analisis DE'!I22</f>
        <v>0</v>
      </c>
      <c r="K17" s="89">
        <f>'Analisis DE'!J22</f>
        <v>0</v>
      </c>
      <c r="L17" s="92">
        <f t="shared" si="3"/>
        <v>0</v>
      </c>
      <c r="M17" s="244"/>
    </row>
    <row r="18" spans="2:16" x14ac:dyDescent="0.25">
      <c r="B18" s="233">
        <v>2</v>
      </c>
      <c r="C18" s="252" t="s">
        <v>37</v>
      </c>
      <c r="D18" s="72" t="str">
        <f>'Analisis AC'!C11</f>
        <v>Estudiantes</v>
      </c>
      <c r="E18" s="93">
        <f>'Analisis AC'!D11</f>
        <v>0</v>
      </c>
      <c r="F18" s="94">
        <f>'Analisis AC'!E11</f>
        <v>0</v>
      </c>
      <c r="G18" s="94">
        <f>'Analisis AC'!F11</f>
        <v>0</v>
      </c>
      <c r="H18" s="95">
        <f t="shared" si="2"/>
        <v>0</v>
      </c>
      <c r="I18" s="96">
        <f>'Analisis AC'!H11</f>
        <v>0</v>
      </c>
      <c r="J18" s="94">
        <f>'Analisis AC'!I11</f>
        <v>0</v>
      </c>
      <c r="K18" s="94">
        <f>'Analisis AC'!J11</f>
        <v>0</v>
      </c>
      <c r="L18" s="95">
        <f t="shared" si="3"/>
        <v>0</v>
      </c>
      <c r="M18" s="242"/>
    </row>
    <row r="19" spans="2:16" x14ac:dyDescent="0.25">
      <c r="B19" s="234"/>
      <c r="C19" s="252"/>
      <c r="D19" s="79" t="str">
        <f>'Analisis AC'!C12</f>
        <v>Sociedad</v>
      </c>
      <c r="E19" s="93">
        <f>'Analisis AC'!D12</f>
        <v>0</v>
      </c>
      <c r="F19" s="94">
        <f>'Analisis AC'!E12</f>
        <v>0</v>
      </c>
      <c r="G19" s="94">
        <f>'Analisis AC'!F12</f>
        <v>0</v>
      </c>
      <c r="H19" s="97">
        <f t="shared" si="2"/>
        <v>0</v>
      </c>
      <c r="I19" s="96">
        <f>'Analisis AC'!H12</f>
        <v>0</v>
      </c>
      <c r="J19" s="94">
        <f>'Analisis AC'!I12</f>
        <v>0</v>
      </c>
      <c r="K19" s="94">
        <f>'Analisis AC'!J12</f>
        <v>0</v>
      </c>
      <c r="L19" s="97">
        <f t="shared" si="3"/>
        <v>0</v>
      </c>
      <c r="M19" s="243"/>
      <c r="N19" s="2"/>
      <c r="O19" s="2"/>
      <c r="P19" s="2"/>
    </row>
    <row r="20" spans="2:16" x14ac:dyDescent="0.25">
      <c r="B20" s="234"/>
      <c r="C20" s="252"/>
      <c r="D20" s="79" t="str">
        <f>'Analisis AC'!C13</f>
        <v>Cuerpos colegiados</v>
      </c>
      <c r="E20" s="93">
        <f>'Analisis AC'!D13</f>
        <v>0</v>
      </c>
      <c r="F20" s="94">
        <f>'Analisis AC'!E13</f>
        <v>0</v>
      </c>
      <c r="G20" s="94">
        <f>'Analisis AC'!F13</f>
        <v>0</v>
      </c>
      <c r="H20" s="97">
        <f t="shared" si="2"/>
        <v>0</v>
      </c>
      <c r="I20" s="96">
        <f>'Analisis AC'!H13</f>
        <v>0</v>
      </c>
      <c r="J20" s="94">
        <f>'Analisis AC'!I13</f>
        <v>0</v>
      </c>
      <c r="K20" s="94">
        <f>'Analisis AC'!J13</f>
        <v>0</v>
      </c>
      <c r="L20" s="97">
        <f t="shared" si="3"/>
        <v>0</v>
      </c>
      <c r="M20" s="243"/>
      <c r="N20" s="2"/>
      <c r="O20" s="2"/>
      <c r="P20" s="2"/>
    </row>
    <row r="21" spans="2:16" x14ac:dyDescent="0.25">
      <c r="B21" s="234"/>
      <c r="C21" s="252"/>
      <c r="D21" s="79" t="str">
        <f>'Analisis AC'!C14</f>
        <v>Gobierno</v>
      </c>
      <c r="E21" s="93">
        <f>'Analisis AC'!D14</f>
        <v>0</v>
      </c>
      <c r="F21" s="94">
        <f>'Analisis AC'!E14</f>
        <v>0</v>
      </c>
      <c r="G21" s="94">
        <f>'Analisis AC'!F14</f>
        <v>0</v>
      </c>
      <c r="H21" s="97">
        <f t="shared" si="2"/>
        <v>0</v>
      </c>
      <c r="I21" s="96">
        <f>'Analisis AC'!H14</f>
        <v>0</v>
      </c>
      <c r="J21" s="94">
        <f>'Analisis AC'!I14</f>
        <v>0</v>
      </c>
      <c r="K21" s="94">
        <f>'Analisis AC'!J14</f>
        <v>0</v>
      </c>
      <c r="L21" s="97">
        <f t="shared" si="3"/>
        <v>0</v>
      </c>
      <c r="M21" s="243"/>
      <c r="N21" s="3"/>
      <c r="O21" s="3"/>
      <c r="P21" s="3"/>
    </row>
    <row r="22" spans="2:16" x14ac:dyDescent="0.25">
      <c r="B22" s="234"/>
      <c r="C22" s="252"/>
      <c r="D22" s="79" t="str">
        <f>'Analisis AC'!C15</f>
        <v>Sector Productivo</v>
      </c>
      <c r="E22" s="93">
        <f>'Analisis AC'!D15</f>
        <v>0</v>
      </c>
      <c r="F22" s="94">
        <f>'Analisis AC'!E15</f>
        <v>0</v>
      </c>
      <c r="G22" s="94">
        <f>'Analisis AC'!F15</f>
        <v>0</v>
      </c>
      <c r="H22" s="97">
        <f t="shared" si="2"/>
        <v>0</v>
      </c>
      <c r="I22" s="96">
        <f>'Analisis AC'!H15</f>
        <v>0</v>
      </c>
      <c r="J22" s="94">
        <f>'Analisis AC'!I15</f>
        <v>0</v>
      </c>
      <c r="K22" s="94">
        <f>'Analisis AC'!J15</f>
        <v>0</v>
      </c>
      <c r="L22" s="97">
        <f t="shared" si="3"/>
        <v>0</v>
      </c>
      <c r="M22" s="243"/>
    </row>
    <row r="23" spans="2:16" x14ac:dyDescent="0.25">
      <c r="B23" s="234"/>
      <c r="C23" s="252"/>
      <c r="D23" s="79" t="str">
        <f>'Analisis AC'!C16</f>
        <v xml:space="preserve">Personal Administrativo </v>
      </c>
      <c r="E23" s="93">
        <f>'Analisis AC'!D16</f>
        <v>0</v>
      </c>
      <c r="F23" s="94">
        <f>'Analisis AC'!E16</f>
        <v>0</v>
      </c>
      <c r="G23" s="94">
        <f>'Analisis AC'!F16</f>
        <v>0</v>
      </c>
      <c r="H23" s="97">
        <f t="shared" si="2"/>
        <v>0</v>
      </c>
      <c r="I23" s="96">
        <f>'Analisis AC'!H16</f>
        <v>0</v>
      </c>
      <c r="J23" s="94">
        <f>'Analisis AC'!I16</f>
        <v>0</v>
      </c>
      <c r="K23" s="94">
        <f>'Analisis AC'!J16</f>
        <v>0</v>
      </c>
      <c r="L23" s="97">
        <f t="shared" si="3"/>
        <v>0</v>
      </c>
      <c r="M23" s="243"/>
    </row>
    <row r="24" spans="2:16" ht="27" customHeight="1" x14ac:dyDescent="0.25">
      <c r="B24" s="235"/>
      <c r="C24" s="252"/>
      <c r="D24" s="79" t="str">
        <f>'Analisis AC'!C17</f>
        <v>Personal Docente e Investigador</v>
      </c>
      <c r="E24" s="93">
        <f>'Analisis AC'!D17</f>
        <v>0</v>
      </c>
      <c r="F24" s="94">
        <f>'Analisis AC'!E17</f>
        <v>0</v>
      </c>
      <c r="G24" s="94">
        <f>'Analisis AC'!F17</f>
        <v>0</v>
      </c>
      <c r="H24" s="97">
        <f t="shared" ref="H24:H87" si="4">SUM(E24:G24)</f>
        <v>0</v>
      </c>
      <c r="I24" s="96">
        <f>'Analisis AC'!H17</f>
        <v>0</v>
      </c>
      <c r="J24" s="94">
        <f>'Analisis AC'!I17</f>
        <v>0</v>
      </c>
      <c r="K24" s="94">
        <f>'Analisis AC'!J17</f>
        <v>0</v>
      </c>
      <c r="L24" s="97">
        <f t="shared" ref="L24:L87" si="5">SUM(I24:K24)</f>
        <v>0</v>
      </c>
      <c r="M24" s="243"/>
    </row>
    <row r="25" spans="2:16" x14ac:dyDescent="0.25">
      <c r="B25" s="235"/>
      <c r="C25" s="252"/>
      <c r="D25" s="79" t="str">
        <f>'Analisis AC'!C18</f>
        <v>Egresados</v>
      </c>
      <c r="E25" s="93">
        <f>'Analisis AC'!D18</f>
        <v>0</v>
      </c>
      <c r="F25" s="94">
        <f>'Analisis AC'!E18</f>
        <v>0</v>
      </c>
      <c r="G25" s="94">
        <f>'Analisis AC'!F18</f>
        <v>0</v>
      </c>
      <c r="H25" s="97">
        <f t="shared" si="4"/>
        <v>0</v>
      </c>
      <c r="I25" s="96">
        <f>'Analisis AC'!H18</f>
        <v>0</v>
      </c>
      <c r="J25" s="94">
        <f>'Analisis AC'!I18</f>
        <v>0</v>
      </c>
      <c r="K25" s="94">
        <f>'Analisis AC'!J18</f>
        <v>0</v>
      </c>
      <c r="L25" s="97">
        <f t="shared" si="5"/>
        <v>0</v>
      </c>
      <c r="M25" s="243"/>
    </row>
    <row r="26" spans="2:16" x14ac:dyDescent="0.25">
      <c r="B26" s="235"/>
      <c r="C26" s="252"/>
      <c r="D26" s="79" t="str">
        <f>'Analisis AC'!C19</f>
        <v>Sindicato Docentes</v>
      </c>
      <c r="E26" s="93">
        <f>'Analisis AC'!D19</f>
        <v>0</v>
      </c>
      <c r="F26" s="94">
        <f>'Analisis AC'!E19</f>
        <v>0</v>
      </c>
      <c r="G26" s="94">
        <f>'Analisis AC'!F19</f>
        <v>0</v>
      </c>
      <c r="H26" s="97">
        <f t="shared" si="4"/>
        <v>0</v>
      </c>
      <c r="I26" s="96">
        <f>'Analisis AC'!H19</f>
        <v>0</v>
      </c>
      <c r="J26" s="94">
        <f>'Analisis AC'!I19</f>
        <v>0</v>
      </c>
      <c r="K26" s="94">
        <f>'Analisis AC'!J19</f>
        <v>0</v>
      </c>
      <c r="L26" s="97">
        <f t="shared" si="5"/>
        <v>0</v>
      </c>
      <c r="M26" s="243"/>
    </row>
    <row r="27" spans="2:16" x14ac:dyDescent="0.25">
      <c r="B27" s="235"/>
      <c r="C27" s="252"/>
      <c r="D27" s="79" t="str">
        <f>'Analisis AC'!C20</f>
        <v>Sindicato Administrativo</v>
      </c>
      <c r="E27" s="93">
        <f>'Analisis AC'!D20</f>
        <v>0</v>
      </c>
      <c r="F27" s="94">
        <f>'Analisis AC'!E20</f>
        <v>0</v>
      </c>
      <c r="G27" s="94">
        <f>'Analisis AC'!F20</f>
        <v>0</v>
      </c>
      <c r="H27" s="97">
        <f t="shared" si="4"/>
        <v>0</v>
      </c>
      <c r="I27" s="96">
        <f>'Analisis AC'!H20</f>
        <v>0</v>
      </c>
      <c r="J27" s="94">
        <f>'Analisis AC'!I20</f>
        <v>0</v>
      </c>
      <c r="K27" s="94">
        <f>'Analisis AC'!J20</f>
        <v>0</v>
      </c>
      <c r="L27" s="97">
        <f t="shared" si="5"/>
        <v>0</v>
      </c>
      <c r="M27" s="243"/>
    </row>
    <row r="28" spans="2:16" x14ac:dyDescent="0.25">
      <c r="B28" s="235"/>
      <c r="C28" s="252"/>
      <c r="D28" s="79" t="str">
        <f>'Analisis AC'!C21</f>
        <v>Proveedores</v>
      </c>
      <c r="E28" s="93">
        <f>'Analisis AC'!D21</f>
        <v>0</v>
      </c>
      <c r="F28" s="94">
        <f>'Analisis AC'!E21</f>
        <v>0</v>
      </c>
      <c r="G28" s="94">
        <f>'Analisis AC'!F21</f>
        <v>0</v>
      </c>
      <c r="H28" s="97">
        <f t="shared" si="4"/>
        <v>0</v>
      </c>
      <c r="I28" s="96">
        <f>'Analisis AC'!H21</f>
        <v>0</v>
      </c>
      <c r="J28" s="94">
        <f>'Analisis AC'!I21</f>
        <v>0</v>
      </c>
      <c r="K28" s="94">
        <f>'Analisis AC'!J21</f>
        <v>0</v>
      </c>
      <c r="L28" s="97">
        <f t="shared" si="5"/>
        <v>0</v>
      </c>
      <c r="M28" s="243"/>
    </row>
    <row r="29" spans="2:16" ht="15.75" thickBot="1" x14ac:dyDescent="0.3">
      <c r="B29" s="236"/>
      <c r="C29" s="253"/>
      <c r="D29" s="86" t="str">
        <f>'Analisis AC'!C22</f>
        <v>Otro</v>
      </c>
      <c r="E29" s="98">
        <f>'Analisis AC'!D22</f>
        <v>0</v>
      </c>
      <c r="F29" s="99">
        <f>'Analisis AC'!E22</f>
        <v>0</v>
      </c>
      <c r="G29" s="99">
        <f>'Analisis AC'!F22</f>
        <v>0</v>
      </c>
      <c r="H29" s="100">
        <f t="shared" si="4"/>
        <v>0</v>
      </c>
      <c r="I29" s="101">
        <f>'Analisis AC'!H22</f>
        <v>0</v>
      </c>
      <c r="J29" s="99">
        <f>'Analisis AC'!I22</f>
        <v>0</v>
      </c>
      <c r="K29" s="99">
        <f>'Analisis AC'!J22</f>
        <v>0</v>
      </c>
      <c r="L29" s="100">
        <f t="shared" si="5"/>
        <v>0</v>
      </c>
      <c r="M29" s="244"/>
    </row>
    <row r="30" spans="2:16" x14ac:dyDescent="0.25">
      <c r="B30" s="233">
        <v>3</v>
      </c>
      <c r="C30" s="237" t="s">
        <v>39</v>
      </c>
      <c r="D30" s="102" t="str">
        <f>'Analisis DOC'!C11</f>
        <v>Estudiantes</v>
      </c>
      <c r="E30" s="73">
        <f>'Analisis DOC'!D11</f>
        <v>0</v>
      </c>
      <c r="F30" s="74">
        <f>'Analisis DOC'!E11</f>
        <v>0</v>
      </c>
      <c r="G30" s="75">
        <f>'Analisis DOC'!F11</f>
        <v>0</v>
      </c>
      <c r="H30" s="76">
        <f t="shared" si="4"/>
        <v>0</v>
      </c>
      <c r="I30" s="77">
        <f>'Analisis DOC'!H11</f>
        <v>0</v>
      </c>
      <c r="J30" s="74">
        <f>'Analisis DOC'!I11</f>
        <v>0</v>
      </c>
      <c r="K30" s="75">
        <f>'Analisis DOC'!J11</f>
        <v>0</v>
      </c>
      <c r="L30" s="78">
        <f t="shared" si="5"/>
        <v>0</v>
      </c>
      <c r="M30" s="242"/>
    </row>
    <row r="31" spans="2:16" x14ac:dyDescent="0.25">
      <c r="B31" s="234"/>
      <c r="C31" s="237"/>
      <c r="D31" s="103" t="str">
        <f>'Analisis DOC'!C12</f>
        <v>Sociedad</v>
      </c>
      <c r="E31" s="80">
        <f>'Analisis DOC'!D12</f>
        <v>0</v>
      </c>
      <c r="F31" s="81">
        <f>'Analisis DOC'!E12</f>
        <v>0</v>
      </c>
      <c r="G31" s="82">
        <f>'Analisis DOC'!F12</f>
        <v>0</v>
      </c>
      <c r="H31" s="83">
        <f t="shared" si="4"/>
        <v>0</v>
      </c>
      <c r="I31" s="84">
        <f>'Analisis DOC'!H12</f>
        <v>0</v>
      </c>
      <c r="J31" s="81">
        <f>'Analisis DOC'!I12</f>
        <v>0</v>
      </c>
      <c r="K31" s="82">
        <f>'Analisis DOC'!J12</f>
        <v>0</v>
      </c>
      <c r="L31" s="85">
        <f t="shared" si="5"/>
        <v>0</v>
      </c>
      <c r="M31" s="243"/>
    </row>
    <row r="32" spans="2:16" x14ac:dyDescent="0.25">
      <c r="B32" s="234"/>
      <c r="C32" s="237"/>
      <c r="D32" s="103" t="str">
        <f>'Analisis DOC'!C13</f>
        <v>Cuerpos colegiados</v>
      </c>
      <c r="E32" s="80">
        <f>'Analisis DOC'!D13</f>
        <v>0</v>
      </c>
      <c r="F32" s="81">
        <f>'Analisis DOC'!E13</f>
        <v>0</v>
      </c>
      <c r="G32" s="82">
        <f>'Analisis DOC'!F13</f>
        <v>0</v>
      </c>
      <c r="H32" s="83">
        <f t="shared" si="4"/>
        <v>0</v>
      </c>
      <c r="I32" s="84">
        <f>'Analisis DOC'!H13</f>
        <v>0</v>
      </c>
      <c r="J32" s="81">
        <f>'Analisis DOC'!I13</f>
        <v>0</v>
      </c>
      <c r="K32" s="82">
        <f>'Analisis DOC'!J13</f>
        <v>0</v>
      </c>
      <c r="L32" s="85">
        <f t="shared" si="5"/>
        <v>0</v>
      </c>
      <c r="M32" s="243"/>
    </row>
    <row r="33" spans="2:13" x14ac:dyDescent="0.25">
      <c r="B33" s="234"/>
      <c r="C33" s="237"/>
      <c r="D33" s="103" t="str">
        <f>'Analisis DOC'!C14</f>
        <v>Gobierno</v>
      </c>
      <c r="E33" s="80">
        <f>'Analisis DOC'!D14</f>
        <v>0</v>
      </c>
      <c r="F33" s="81">
        <f>'Analisis DOC'!E14</f>
        <v>0</v>
      </c>
      <c r="G33" s="82">
        <f>'Analisis DOC'!F14</f>
        <v>0</v>
      </c>
      <c r="H33" s="83">
        <f t="shared" si="4"/>
        <v>0</v>
      </c>
      <c r="I33" s="84">
        <f>'Analisis DOC'!H14</f>
        <v>0</v>
      </c>
      <c r="J33" s="81">
        <f>'Analisis DOC'!I14</f>
        <v>0</v>
      </c>
      <c r="K33" s="82">
        <f>'Analisis DOC'!J14</f>
        <v>0</v>
      </c>
      <c r="L33" s="85">
        <f t="shared" si="5"/>
        <v>0</v>
      </c>
      <c r="M33" s="243"/>
    </row>
    <row r="34" spans="2:13" x14ac:dyDescent="0.25">
      <c r="B34" s="234"/>
      <c r="C34" s="237"/>
      <c r="D34" s="103" t="str">
        <f>'Analisis DOC'!C15</f>
        <v>Sector Productivo</v>
      </c>
      <c r="E34" s="80">
        <f>'Analisis DOC'!D15</f>
        <v>0</v>
      </c>
      <c r="F34" s="81">
        <f>'Analisis DOC'!E15</f>
        <v>0</v>
      </c>
      <c r="G34" s="82">
        <f>'Analisis DOC'!F15</f>
        <v>0</v>
      </c>
      <c r="H34" s="83">
        <f t="shared" si="4"/>
        <v>0</v>
      </c>
      <c r="I34" s="84">
        <f>'Analisis DOC'!H15</f>
        <v>0</v>
      </c>
      <c r="J34" s="81">
        <f>'Analisis DOC'!I15</f>
        <v>0</v>
      </c>
      <c r="K34" s="82">
        <f>'Analisis DOC'!J15</f>
        <v>0</v>
      </c>
      <c r="L34" s="85">
        <f t="shared" si="5"/>
        <v>0</v>
      </c>
      <c r="M34" s="243"/>
    </row>
    <row r="35" spans="2:13" ht="17.25" customHeight="1" x14ac:dyDescent="0.25">
      <c r="B35" s="234"/>
      <c r="C35" s="237"/>
      <c r="D35" s="103" t="str">
        <f>'Analisis DOC'!C16</f>
        <v xml:space="preserve">Personal Administrativo </v>
      </c>
      <c r="E35" s="80">
        <f>'Analisis DOC'!D16</f>
        <v>0</v>
      </c>
      <c r="F35" s="81">
        <f>'Analisis DOC'!E16</f>
        <v>0</v>
      </c>
      <c r="G35" s="82">
        <f>'Analisis DOC'!F16</f>
        <v>0</v>
      </c>
      <c r="H35" s="83">
        <f t="shared" si="4"/>
        <v>0</v>
      </c>
      <c r="I35" s="84">
        <f>'Analisis DOC'!H16</f>
        <v>0</v>
      </c>
      <c r="J35" s="81">
        <f>'Analisis DOC'!I16</f>
        <v>0</v>
      </c>
      <c r="K35" s="82">
        <f>'Analisis DOC'!J16</f>
        <v>0</v>
      </c>
      <c r="L35" s="85">
        <f t="shared" si="5"/>
        <v>0</v>
      </c>
      <c r="M35" s="243"/>
    </row>
    <row r="36" spans="2:13" ht="29.25" customHeight="1" x14ac:dyDescent="0.25">
      <c r="B36" s="235"/>
      <c r="C36" s="237"/>
      <c r="D36" s="103" t="str">
        <f>'Analisis DOC'!C17</f>
        <v>Personal Docente e Investigador</v>
      </c>
      <c r="E36" s="80">
        <f>'Analisis DOC'!D17</f>
        <v>0</v>
      </c>
      <c r="F36" s="81">
        <f>'Analisis DOC'!E17</f>
        <v>0</v>
      </c>
      <c r="G36" s="82">
        <f>'Analisis DOC'!F17</f>
        <v>0</v>
      </c>
      <c r="H36" s="83">
        <f t="shared" si="4"/>
        <v>0</v>
      </c>
      <c r="I36" s="84">
        <f>'Analisis DOC'!H17</f>
        <v>0</v>
      </c>
      <c r="J36" s="81">
        <f>'Analisis DOC'!I17</f>
        <v>0</v>
      </c>
      <c r="K36" s="82">
        <f>'Analisis DOC'!J17</f>
        <v>0</v>
      </c>
      <c r="L36" s="85">
        <f t="shared" si="5"/>
        <v>0</v>
      </c>
      <c r="M36" s="243"/>
    </row>
    <row r="37" spans="2:13" x14ac:dyDescent="0.25">
      <c r="B37" s="235"/>
      <c r="C37" s="237"/>
      <c r="D37" s="103" t="str">
        <f>'Analisis DOC'!C18</f>
        <v>Egresados</v>
      </c>
      <c r="E37" s="80">
        <f>'Analisis DOC'!D18</f>
        <v>0</v>
      </c>
      <c r="F37" s="81">
        <f>'Analisis DOC'!E18</f>
        <v>0</v>
      </c>
      <c r="G37" s="82">
        <f>'Analisis DOC'!F18</f>
        <v>0</v>
      </c>
      <c r="H37" s="83">
        <f t="shared" si="4"/>
        <v>0</v>
      </c>
      <c r="I37" s="84">
        <f>'Analisis DOC'!H18</f>
        <v>0</v>
      </c>
      <c r="J37" s="81">
        <f>'Analisis DOC'!I18</f>
        <v>0</v>
      </c>
      <c r="K37" s="82">
        <f>'Analisis DOC'!J18</f>
        <v>0</v>
      </c>
      <c r="L37" s="85">
        <f t="shared" si="5"/>
        <v>0</v>
      </c>
      <c r="M37" s="243"/>
    </row>
    <row r="38" spans="2:13" x14ac:dyDescent="0.25">
      <c r="B38" s="235"/>
      <c r="C38" s="237"/>
      <c r="D38" s="103" t="str">
        <f>'Analisis DOC'!C19</f>
        <v>Sindicato Docentes</v>
      </c>
      <c r="E38" s="80">
        <f>'Analisis DOC'!D19</f>
        <v>0</v>
      </c>
      <c r="F38" s="81">
        <f>'Analisis DOC'!E19</f>
        <v>0</v>
      </c>
      <c r="G38" s="82">
        <f>'Analisis DOC'!F19</f>
        <v>0</v>
      </c>
      <c r="H38" s="83">
        <f t="shared" si="4"/>
        <v>0</v>
      </c>
      <c r="I38" s="84">
        <f>'Analisis DOC'!H19</f>
        <v>0</v>
      </c>
      <c r="J38" s="81">
        <f>'Analisis DOC'!I19</f>
        <v>0</v>
      </c>
      <c r="K38" s="82">
        <f>'Analisis DOC'!J19</f>
        <v>0</v>
      </c>
      <c r="L38" s="85">
        <f t="shared" si="5"/>
        <v>0</v>
      </c>
      <c r="M38" s="243"/>
    </row>
    <row r="39" spans="2:13" x14ac:dyDescent="0.25">
      <c r="B39" s="235"/>
      <c r="C39" s="237"/>
      <c r="D39" s="103" t="str">
        <f>'Analisis DOC'!C20</f>
        <v>Sindicato Administrativo</v>
      </c>
      <c r="E39" s="80">
        <f>'Analisis DOC'!D20</f>
        <v>0</v>
      </c>
      <c r="F39" s="81">
        <f>'Analisis DOC'!E20</f>
        <v>0</v>
      </c>
      <c r="G39" s="82">
        <f>'Analisis DOC'!F20</f>
        <v>0</v>
      </c>
      <c r="H39" s="83">
        <f t="shared" si="4"/>
        <v>0</v>
      </c>
      <c r="I39" s="84">
        <f>'Analisis DOC'!H20</f>
        <v>0</v>
      </c>
      <c r="J39" s="81">
        <f>'Analisis DOC'!I20</f>
        <v>0</v>
      </c>
      <c r="K39" s="82">
        <f>'Analisis DOC'!J20</f>
        <v>0</v>
      </c>
      <c r="L39" s="85">
        <f t="shared" si="5"/>
        <v>0</v>
      </c>
      <c r="M39" s="243"/>
    </row>
    <row r="40" spans="2:13" x14ac:dyDescent="0.25">
      <c r="B40" s="235"/>
      <c r="C40" s="237"/>
      <c r="D40" s="103" t="str">
        <f>'Analisis DOC'!C21</f>
        <v>Proveedores</v>
      </c>
      <c r="E40" s="80">
        <f>'Analisis DOC'!D21</f>
        <v>0</v>
      </c>
      <c r="F40" s="81">
        <f>'Analisis DOC'!E21</f>
        <v>0</v>
      </c>
      <c r="G40" s="82">
        <f>'Analisis DOC'!F21</f>
        <v>0</v>
      </c>
      <c r="H40" s="83">
        <f t="shared" si="4"/>
        <v>0</v>
      </c>
      <c r="I40" s="84">
        <f>'Analisis DOC'!H21</f>
        <v>0</v>
      </c>
      <c r="J40" s="81">
        <f>'Analisis DOC'!I21</f>
        <v>0</v>
      </c>
      <c r="K40" s="82">
        <f>'Analisis DOC'!J21</f>
        <v>0</v>
      </c>
      <c r="L40" s="85">
        <f t="shared" si="5"/>
        <v>0</v>
      </c>
      <c r="M40" s="243"/>
    </row>
    <row r="41" spans="2:13" ht="15.75" thickBot="1" x14ac:dyDescent="0.3">
      <c r="B41" s="236"/>
      <c r="C41" s="238"/>
      <c r="D41" s="104" t="str">
        <f>'Analisis DOC'!C22</f>
        <v>Otro</v>
      </c>
      <c r="E41" s="105">
        <f>'Analisis DOC'!D22</f>
        <v>0</v>
      </c>
      <c r="F41" s="106">
        <f>'Analisis DOC'!E22</f>
        <v>0</v>
      </c>
      <c r="G41" s="107">
        <f>'Analisis DOC'!F22</f>
        <v>0</v>
      </c>
      <c r="H41" s="90">
        <f t="shared" si="4"/>
        <v>0</v>
      </c>
      <c r="I41" s="91">
        <f>'Analisis DOC'!H22</f>
        <v>0</v>
      </c>
      <c r="J41" s="88">
        <f>'Analisis DOC'!I22</f>
        <v>0</v>
      </c>
      <c r="K41" s="89">
        <f>'Analisis DOC'!J22</f>
        <v>0</v>
      </c>
      <c r="L41" s="92">
        <f t="shared" si="5"/>
        <v>0</v>
      </c>
      <c r="M41" s="244"/>
    </row>
    <row r="42" spans="2:13" x14ac:dyDescent="0.25">
      <c r="B42" s="233">
        <v>4</v>
      </c>
      <c r="C42" s="237" t="s">
        <v>44</v>
      </c>
      <c r="D42" s="102" t="str">
        <f>'Analisis INV'!C11</f>
        <v>Estudiantes</v>
      </c>
      <c r="E42" s="77">
        <f>'Analisis INV'!D11</f>
        <v>0</v>
      </c>
      <c r="F42" s="74">
        <f>'Analisis INV'!E11</f>
        <v>0</v>
      </c>
      <c r="G42" s="75">
        <f>'Analisis INV'!F11</f>
        <v>0</v>
      </c>
      <c r="H42" s="78">
        <f t="shared" si="4"/>
        <v>0</v>
      </c>
      <c r="I42" s="108">
        <f>'Analisis INV'!H11</f>
        <v>0</v>
      </c>
      <c r="J42" s="108">
        <f>'Analisis INV'!I11</f>
        <v>0</v>
      </c>
      <c r="K42" s="108">
        <f>'Analisis INV'!J11</f>
        <v>0</v>
      </c>
      <c r="L42" s="95">
        <f t="shared" si="5"/>
        <v>0</v>
      </c>
      <c r="M42" s="242"/>
    </row>
    <row r="43" spans="2:13" x14ac:dyDescent="0.25">
      <c r="B43" s="234"/>
      <c r="C43" s="237"/>
      <c r="D43" s="103" t="str">
        <f>'Analisis INV'!C12</f>
        <v>Sociedad</v>
      </c>
      <c r="E43" s="84">
        <f>'Analisis INV'!D12</f>
        <v>0</v>
      </c>
      <c r="F43" s="81">
        <f>'Analisis INV'!E12</f>
        <v>0</v>
      </c>
      <c r="G43" s="82">
        <f>'Analisis INV'!F12</f>
        <v>0</v>
      </c>
      <c r="H43" s="85">
        <f t="shared" si="4"/>
        <v>0</v>
      </c>
      <c r="I43" s="96">
        <f>'Analisis INV'!H12</f>
        <v>0</v>
      </c>
      <c r="J43" s="96">
        <f>'Analisis INV'!I12</f>
        <v>0</v>
      </c>
      <c r="K43" s="96">
        <f>'Analisis INV'!J12</f>
        <v>0</v>
      </c>
      <c r="L43" s="97">
        <f t="shared" si="5"/>
        <v>0</v>
      </c>
      <c r="M43" s="243"/>
    </row>
    <row r="44" spans="2:13" x14ac:dyDescent="0.25">
      <c r="B44" s="234"/>
      <c r="C44" s="237"/>
      <c r="D44" s="103" t="str">
        <f>'Analisis INV'!C13</f>
        <v>Cuerpos colegiados</v>
      </c>
      <c r="E44" s="84">
        <f>'Analisis INV'!D13</f>
        <v>0</v>
      </c>
      <c r="F44" s="81">
        <f>'Analisis INV'!E13</f>
        <v>0</v>
      </c>
      <c r="G44" s="82">
        <f>'Analisis INV'!F13</f>
        <v>0</v>
      </c>
      <c r="H44" s="85">
        <f t="shared" si="4"/>
        <v>0</v>
      </c>
      <c r="I44" s="96">
        <f>'Analisis INV'!H13</f>
        <v>0</v>
      </c>
      <c r="J44" s="96">
        <f>'Analisis INV'!I13</f>
        <v>0</v>
      </c>
      <c r="K44" s="96">
        <f>'Analisis INV'!J13</f>
        <v>0</v>
      </c>
      <c r="L44" s="97">
        <f t="shared" si="5"/>
        <v>0</v>
      </c>
      <c r="M44" s="243"/>
    </row>
    <row r="45" spans="2:13" x14ac:dyDescent="0.25">
      <c r="B45" s="234"/>
      <c r="C45" s="237"/>
      <c r="D45" s="103" t="str">
        <f>'Analisis INV'!C14</f>
        <v>Gobierno</v>
      </c>
      <c r="E45" s="84">
        <f>'Analisis INV'!D14</f>
        <v>0</v>
      </c>
      <c r="F45" s="81">
        <f>'Analisis INV'!E14</f>
        <v>0</v>
      </c>
      <c r="G45" s="82">
        <f>'Analisis INV'!F14</f>
        <v>0</v>
      </c>
      <c r="H45" s="85">
        <f t="shared" si="4"/>
        <v>0</v>
      </c>
      <c r="I45" s="96">
        <f>'Analisis INV'!H14</f>
        <v>0</v>
      </c>
      <c r="J45" s="96">
        <f>'Analisis INV'!I14</f>
        <v>0</v>
      </c>
      <c r="K45" s="96">
        <f>'Analisis INV'!J14</f>
        <v>0</v>
      </c>
      <c r="L45" s="97">
        <f t="shared" si="5"/>
        <v>0</v>
      </c>
      <c r="M45" s="243"/>
    </row>
    <row r="46" spans="2:13" x14ac:dyDescent="0.25">
      <c r="B46" s="234"/>
      <c r="C46" s="237"/>
      <c r="D46" s="103" t="str">
        <f>'Analisis INV'!C15</f>
        <v>Sector Productivo</v>
      </c>
      <c r="E46" s="84">
        <f>'Analisis INV'!D15</f>
        <v>0</v>
      </c>
      <c r="F46" s="81">
        <f>'Analisis INV'!E15</f>
        <v>0</v>
      </c>
      <c r="G46" s="82">
        <f>'Analisis INV'!F15</f>
        <v>0</v>
      </c>
      <c r="H46" s="85">
        <f t="shared" si="4"/>
        <v>0</v>
      </c>
      <c r="I46" s="96">
        <f>'Analisis INV'!H15</f>
        <v>0</v>
      </c>
      <c r="J46" s="96">
        <f>'Analisis INV'!I15</f>
        <v>0</v>
      </c>
      <c r="K46" s="96">
        <f>'Analisis INV'!J15</f>
        <v>0</v>
      </c>
      <c r="L46" s="97">
        <f t="shared" si="5"/>
        <v>0</v>
      </c>
      <c r="M46" s="243"/>
    </row>
    <row r="47" spans="2:13" x14ac:dyDescent="0.25">
      <c r="B47" s="234"/>
      <c r="C47" s="237"/>
      <c r="D47" s="103" t="str">
        <f>'Analisis INV'!C16</f>
        <v xml:space="preserve">Personal Administrativo </v>
      </c>
      <c r="E47" s="84">
        <f>'Analisis INV'!D16</f>
        <v>0</v>
      </c>
      <c r="F47" s="81">
        <f>'Analisis INV'!E16</f>
        <v>0</v>
      </c>
      <c r="G47" s="82">
        <f>'Analisis INV'!F16</f>
        <v>0</v>
      </c>
      <c r="H47" s="85">
        <f t="shared" si="4"/>
        <v>0</v>
      </c>
      <c r="I47" s="96">
        <f>'Analisis INV'!H16</f>
        <v>0</v>
      </c>
      <c r="J47" s="96">
        <f>'Analisis INV'!I16</f>
        <v>0</v>
      </c>
      <c r="K47" s="96">
        <f>'Analisis INV'!J16</f>
        <v>0</v>
      </c>
      <c r="L47" s="97">
        <f t="shared" si="5"/>
        <v>0</v>
      </c>
      <c r="M47" s="243"/>
    </row>
    <row r="48" spans="2:13" ht="28.5" customHeight="1" x14ac:dyDescent="0.25">
      <c r="B48" s="235"/>
      <c r="C48" s="237"/>
      <c r="D48" s="103" t="str">
        <f>'Analisis INV'!C17</f>
        <v>Personal Docente e Investigador</v>
      </c>
      <c r="E48" s="84">
        <f>'Analisis INV'!D17</f>
        <v>0</v>
      </c>
      <c r="F48" s="81">
        <f>'Analisis INV'!E17</f>
        <v>0</v>
      </c>
      <c r="G48" s="82">
        <f>'Analisis INV'!F17</f>
        <v>0</v>
      </c>
      <c r="H48" s="85">
        <f t="shared" si="4"/>
        <v>0</v>
      </c>
      <c r="I48" s="96">
        <f>'Analisis INV'!H17</f>
        <v>0</v>
      </c>
      <c r="J48" s="96">
        <f>'Analisis INV'!I17</f>
        <v>0</v>
      </c>
      <c r="K48" s="96">
        <f>'Analisis INV'!J17</f>
        <v>0</v>
      </c>
      <c r="L48" s="97">
        <f t="shared" si="5"/>
        <v>0</v>
      </c>
      <c r="M48" s="243"/>
    </row>
    <row r="49" spans="2:13" x14ac:dyDescent="0.25">
      <c r="B49" s="235"/>
      <c r="C49" s="237"/>
      <c r="D49" s="103" t="str">
        <f>'Analisis INV'!C18</f>
        <v>Egresados</v>
      </c>
      <c r="E49" s="84">
        <f>'Analisis INV'!D18</f>
        <v>0</v>
      </c>
      <c r="F49" s="81">
        <f>'Analisis INV'!E18</f>
        <v>0</v>
      </c>
      <c r="G49" s="82">
        <f>'Analisis INV'!F18</f>
        <v>0</v>
      </c>
      <c r="H49" s="85">
        <f t="shared" si="4"/>
        <v>0</v>
      </c>
      <c r="I49" s="96">
        <f>'Analisis INV'!H18</f>
        <v>0</v>
      </c>
      <c r="J49" s="96">
        <f>'Analisis INV'!I18</f>
        <v>0</v>
      </c>
      <c r="K49" s="96">
        <f>'Analisis INV'!J18</f>
        <v>0</v>
      </c>
      <c r="L49" s="97">
        <f t="shared" si="5"/>
        <v>0</v>
      </c>
      <c r="M49" s="243"/>
    </row>
    <row r="50" spans="2:13" x14ac:dyDescent="0.25">
      <c r="B50" s="235"/>
      <c r="C50" s="237"/>
      <c r="D50" s="103" t="str">
        <f>'Analisis INV'!C19</f>
        <v>Sindicato Docentes</v>
      </c>
      <c r="E50" s="84">
        <f>'Analisis INV'!D19</f>
        <v>0</v>
      </c>
      <c r="F50" s="81">
        <f>'Analisis INV'!E19</f>
        <v>0</v>
      </c>
      <c r="G50" s="82">
        <f>'Analisis INV'!F19</f>
        <v>0</v>
      </c>
      <c r="H50" s="85">
        <f t="shared" si="4"/>
        <v>0</v>
      </c>
      <c r="I50" s="96">
        <f>'Analisis INV'!H19</f>
        <v>0</v>
      </c>
      <c r="J50" s="96">
        <f>'Analisis INV'!I19</f>
        <v>0</v>
      </c>
      <c r="K50" s="96">
        <f>'Analisis INV'!J19</f>
        <v>0</v>
      </c>
      <c r="L50" s="97">
        <f t="shared" si="5"/>
        <v>0</v>
      </c>
      <c r="M50" s="243"/>
    </row>
    <row r="51" spans="2:13" x14ac:dyDescent="0.25">
      <c r="B51" s="235"/>
      <c r="C51" s="237"/>
      <c r="D51" s="103" t="str">
        <f>'Analisis INV'!C20</f>
        <v>Sindicato Administrativo</v>
      </c>
      <c r="E51" s="84">
        <f>'Analisis INV'!D20</f>
        <v>0</v>
      </c>
      <c r="F51" s="81">
        <f>'Analisis INV'!E20</f>
        <v>0</v>
      </c>
      <c r="G51" s="82">
        <f>'Analisis INV'!F20</f>
        <v>0</v>
      </c>
      <c r="H51" s="85">
        <f t="shared" si="4"/>
        <v>0</v>
      </c>
      <c r="I51" s="96">
        <f>'Analisis INV'!H20</f>
        <v>0</v>
      </c>
      <c r="J51" s="96">
        <f>'Analisis INV'!I20</f>
        <v>0</v>
      </c>
      <c r="K51" s="96">
        <f>'Analisis INV'!J20</f>
        <v>0</v>
      </c>
      <c r="L51" s="97">
        <f t="shared" si="5"/>
        <v>0</v>
      </c>
      <c r="M51" s="243"/>
    </row>
    <row r="52" spans="2:13" x14ac:dyDescent="0.25">
      <c r="B52" s="235"/>
      <c r="C52" s="237"/>
      <c r="D52" s="103" t="str">
        <f>'Analisis INV'!C21</f>
        <v>Proveedores</v>
      </c>
      <c r="E52" s="84">
        <f>'Analisis INV'!D21</f>
        <v>0</v>
      </c>
      <c r="F52" s="81">
        <f>'Analisis INV'!E21</f>
        <v>0</v>
      </c>
      <c r="G52" s="82">
        <f>'Analisis INV'!F21</f>
        <v>0</v>
      </c>
      <c r="H52" s="85">
        <f t="shared" si="4"/>
        <v>0</v>
      </c>
      <c r="I52" s="96">
        <f>'Analisis INV'!H21</f>
        <v>0</v>
      </c>
      <c r="J52" s="96">
        <f>'Analisis INV'!I21</f>
        <v>0</v>
      </c>
      <c r="K52" s="96">
        <f>'Analisis INV'!J21</f>
        <v>0</v>
      </c>
      <c r="L52" s="97">
        <f t="shared" si="5"/>
        <v>0</v>
      </c>
      <c r="M52" s="243"/>
    </row>
    <row r="53" spans="2:13" ht="15.75" thickBot="1" x14ac:dyDescent="0.3">
      <c r="B53" s="236"/>
      <c r="C53" s="238"/>
      <c r="D53" s="104" t="str">
        <f>'Analisis INV'!C22</f>
        <v>Otro</v>
      </c>
      <c r="E53" s="109">
        <f>'Analisis INV'!D22</f>
        <v>0</v>
      </c>
      <c r="F53" s="106">
        <f>'Analisis INV'!E22</f>
        <v>0</v>
      </c>
      <c r="G53" s="107">
        <f>'Analisis INV'!F22</f>
        <v>0</v>
      </c>
      <c r="H53" s="92">
        <f t="shared" si="4"/>
        <v>0</v>
      </c>
      <c r="I53" s="101">
        <f>'Analisis INV'!H22</f>
        <v>0</v>
      </c>
      <c r="J53" s="101">
        <f>'Analisis INV'!I22</f>
        <v>0</v>
      </c>
      <c r="K53" s="101">
        <f>'Analisis INV'!J22</f>
        <v>0</v>
      </c>
      <c r="L53" s="100">
        <f t="shared" si="5"/>
        <v>0</v>
      </c>
      <c r="M53" s="244"/>
    </row>
    <row r="54" spans="2:13" x14ac:dyDescent="0.25">
      <c r="B54" s="233">
        <v>5</v>
      </c>
      <c r="C54" s="237" t="s">
        <v>45</v>
      </c>
      <c r="D54" s="102" t="str">
        <f>'Analisis PS'!C11</f>
        <v>Estudiantes</v>
      </c>
      <c r="E54" s="77">
        <f>'Analisis PS'!D11</f>
        <v>0</v>
      </c>
      <c r="F54" s="74">
        <f>'Analisis PS'!E11</f>
        <v>0</v>
      </c>
      <c r="G54" s="75">
        <f>'Analisis PS'!F11</f>
        <v>0</v>
      </c>
      <c r="H54" s="76">
        <f t="shared" si="4"/>
        <v>0</v>
      </c>
      <c r="I54" s="77">
        <f>'Analisis PS'!H11</f>
        <v>0</v>
      </c>
      <c r="J54" s="74">
        <f>'Analisis PS'!I11</f>
        <v>0</v>
      </c>
      <c r="K54" s="75">
        <f>'Analisis PS'!J11</f>
        <v>0</v>
      </c>
      <c r="L54" s="78">
        <f t="shared" si="5"/>
        <v>0</v>
      </c>
      <c r="M54" s="242"/>
    </row>
    <row r="55" spans="2:13" x14ac:dyDescent="0.25">
      <c r="B55" s="234"/>
      <c r="C55" s="237"/>
      <c r="D55" s="103" t="str">
        <f>'Analisis PS'!C12</f>
        <v>Sociedad</v>
      </c>
      <c r="E55" s="84">
        <f>'Analisis PS'!D12</f>
        <v>0</v>
      </c>
      <c r="F55" s="81">
        <f>'Analisis PS'!E12</f>
        <v>0</v>
      </c>
      <c r="G55" s="82">
        <f>'Analisis PS'!F12</f>
        <v>0</v>
      </c>
      <c r="H55" s="83">
        <f t="shared" si="4"/>
        <v>0</v>
      </c>
      <c r="I55" s="84">
        <f>'Analisis PS'!H12</f>
        <v>0</v>
      </c>
      <c r="J55" s="81">
        <f>'Analisis PS'!I12</f>
        <v>0</v>
      </c>
      <c r="K55" s="82">
        <f>'Analisis PS'!J12</f>
        <v>0</v>
      </c>
      <c r="L55" s="85">
        <f t="shared" si="5"/>
        <v>0</v>
      </c>
      <c r="M55" s="243"/>
    </row>
    <row r="56" spans="2:13" x14ac:dyDescent="0.25">
      <c r="B56" s="234"/>
      <c r="C56" s="237"/>
      <c r="D56" s="103" t="str">
        <f>'Analisis PS'!C13</f>
        <v>Cuerpos colegiados</v>
      </c>
      <c r="E56" s="84">
        <f>'Analisis PS'!D13</f>
        <v>0</v>
      </c>
      <c r="F56" s="81">
        <f>'Analisis PS'!E13</f>
        <v>0</v>
      </c>
      <c r="G56" s="82">
        <f>'Analisis PS'!F13</f>
        <v>0</v>
      </c>
      <c r="H56" s="83">
        <f t="shared" si="4"/>
        <v>0</v>
      </c>
      <c r="I56" s="84">
        <f>'Analisis PS'!H13</f>
        <v>0</v>
      </c>
      <c r="J56" s="81">
        <f>'Analisis PS'!I13</f>
        <v>0</v>
      </c>
      <c r="K56" s="82">
        <f>'Analisis PS'!J13</f>
        <v>0</v>
      </c>
      <c r="L56" s="85">
        <f t="shared" si="5"/>
        <v>0</v>
      </c>
      <c r="M56" s="243"/>
    </row>
    <row r="57" spans="2:13" x14ac:dyDescent="0.25">
      <c r="B57" s="234"/>
      <c r="C57" s="237"/>
      <c r="D57" s="103" t="str">
        <f>'Analisis PS'!C14</f>
        <v>Gobierno</v>
      </c>
      <c r="E57" s="84">
        <f>'Analisis PS'!D14</f>
        <v>0</v>
      </c>
      <c r="F57" s="81">
        <f>'Analisis PS'!E14</f>
        <v>0</v>
      </c>
      <c r="G57" s="82">
        <f>'Analisis PS'!F14</f>
        <v>0</v>
      </c>
      <c r="H57" s="83">
        <f t="shared" si="4"/>
        <v>0</v>
      </c>
      <c r="I57" s="84">
        <f>'Analisis PS'!H14</f>
        <v>0</v>
      </c>
      <c r="J57" s="81">
        <f>'Analisis PS'!I14</f>
        <v>0</v>
      </c>
      <c r="K57" s="82">
        <f>'Analisis PS'!J14</f>
        <v>0</v>
      </c>
      <c r="L57" s="85">
        <f t="shared" si="5"/>
        <v>0</v>
      </c>
      <c r="M57" s="243"/>
    </row>
    <row r="58" spans="2:13" x14ac:dyDescent="0.25">
      <c r="B58" s="234"/>
      <c r="C58" s="237"/>
      <c r="D58" s="103" t="str">
        <f>'Analisis PS'!C15</f>
        <v>Sector Productivo</v>
      </c>
      <c r="E58" s="84">
        <f>'Analisis PS'!D15</f>
        <v>0</v>
      </c>
      <c r="F58" s="81">
        <f>'Analisis PS'!E15</f>
        <v>0</v>
      </c>
      <c r="G58" s="82">
        <f>'Analisis PS'!F15</f>
        <v>0</v>
      </c>
      <c r="H58" s="83">
        <f t="shared" si="4"/>
        <v>0</v>
      </c>
      <c r="I58" s="84">
        <f>'Analisis PS'!H15</f>
        <v>0</v>
      </c>
      <c r="J58" s="81">
        <f>'Analisis PS'!I15</f>
        <v>0</v>
      </c>
      <c r="K58" s="82">
        <f>'Analisis PS'!J15</f>
        <v>0</v>
      </c>
      <c r="L58" s="85">
        <f t="shared" si="5"/>
        <v>0</v>
      </c>
      <c r="M58" s="243"/>
    </row>
    <row r="59" spans="2:13" x14ac:dyDescent="0.25">
      <c r="B59" s="234"/>
      <c r="C59" s="237"/>
      <c r="D59" s="103" t="str">
        <f>'Analisis PS'!C16</f>
        <v xml:space="preserve">Personal Administrativo </v>
      </c>
      <c r="E59" s="84">
        <f>'Analisis PS'!D16</f>
        <v>0</v>
      </c>
      <c r="F59" s="81">
        <f>'Analisis PS'!E16</f>
        <v>0</v>
      </c>
      <c r="G59" s="82">
        <f>'Analisis PS'!F16</f>
        <v>0</v>
      </c>
      <c r="H59" s="83">
        <f t="shared" si="4"/>
        <v>0</v>
      </c>
      <c r="I59" s="84">
        <f>'Analisis PS'!H16</f>
        <v>0</v>
      </c>
      <c r="J59" s="81">
        <f>'Analisis PS'!I16</f>
        <v>0</v>
      </c>
      <c r="K59" s="82">
        <f>'Analisis PS'!J16</f>
        <v>0</v>
      </c>
      <c r="L59" s="85">
        <f t="shared" si="5"/>
        <v>0</v>
      </c>
      <c r="M59" s="243"/>
    </row>
    <row r="60" spans="2:13" ht="29.25" customHeight="1" x14ac:dyDescent="0.25">
      <c r="B60" s="235"/>
      <c r="C60" s="237"/>
      <c r="D60" s="103" t="str">
        <f>'Analisis PS'!C17</f>
        <v>Personal Docente e Investigador</v>
      </c>
      <c r="E60" s="84">
        <f>'Analisis PS'!D17</f>
        <v>0</v>
      </c>
      <c r="F60" s="81">
        <f>'Analisis PS'!E17</f>
        <v>0</v>
      </c>
      <c r="G60" s="82">
        <f>'Analisis PS'!F17</f>
        <v>0</v>
      </c>
      <c r="H60" s="83">
        <f t="shared" si="4"/>
        <v>0</v>
      </c>
      <c r="I60" s="84">
        <f>'Analisis PS'!H17</f>
        <v>0</v>
      </c>
      <c r="J60" s="81">
        <f>'Analisis PS'!I17</f>
        <v>0</v>
      </c>
      <c r="K60" s="82">
        <f>'Analisis PS'!J17</f>
        <v>0</v>
      </c>
      <c r="L60" s="85">
        <f t="shared" si="5"/>
        <v>0</v>
      </c>
      <c r="M60" s="243"/>
    </row>
    <row r="61" spans="2:13" x14ac:dyDescent="0.25">
      <c r="B61" s="235"/>
      <c r="C61" s="237"/>
      <c r="D61" s="103" t="str">
        <f>'Analisis PS'!C18</f>
        <v>Egresados</v>
      </c>
      <c r="E61" s="84">
        <f>'Analisis PS'!D18</f>
        <v>0</v>
      </c>
      <c r="F61" s="81">
        <f>'Analisis PS'!E18</f>
        <v>0</v>
      </c>
      <c r="G61" s="82">
        <f>'Analisis PS'!F18</f>
        <v>0</v>
      </c>
      <c r="H61" s="83">
        <f t="shared" si="4"/>
        <v>0</v>
      </c>
      <c r="I61" s="84">
        <f>'Analisis PS'!H18</f>
        <v>0</v>
      </c>
      <c r="J61" s="81">
        <f>'Analisis PS'!I18</f>
        <v>0</v>
      </c>
      <c r="K61" s="82">
        <f>'Analisis PS'!J18</f>
        <v>0</v>
      </c>
      <c r="L61" s="85">
        <f t="shared" si="5"/>
        <v>0</v>
      </c>
      <c r="M61" s="243"/>
    </row>
    <row r="62" spans="2:13" x14ac:dyDescent="0.25">
      <c r="B62" s="235"/>
      <c r="C62" s="237"/>
      <c r="D62" s="103" t="str">
        <f>'Analisis PS'!C19</f>
        <v>Sindicato Docentes</v>
      </c>
      <c r="E62" s="84">
        <f>'Analisis PS'!D19</f>
        <v>0</v>
      </c>
      <c r="F62" s="81">
        <f>'Analisis PS'!E19</f>
        <v>0</v>
      </c>
      <c r="G62" s="82">
        <f>'Analisis PS'!F19</f>
        <v>0</v>
      </c>
      <c r="H62" s="83">
        <f t="shared" si="4"/>
        <v>0</v>
      </c>
      <c r="I62" s="84">
        <f>'Analisis PS'!H19</f>
        <v>0</v>
      </c>
      <c r="J62" s="81">
        <f>'Analisis PS'!I19</f>
        <v>0</v>
      </c>
      <c r="K62" s="82">
        <f>'Analisis PS'!J19</f>
        <v>0</v>
      </c>
      <c r="L62" s="85">
        <f t="shared" si="5"/>
        <v>0</v>
      </c>
      <c r="M62" s="243"/>
    </row>
    <row r="63" spans="2:13" x14ac:dyDescent="0.25">
      <c r="B63" s="235"/>
      <c r="C63" s="237"/>
      <c r="D63" s="103" t="str">
        <f>'Analisis PS'!C20</f>
        <v>Sindicato Administrativo</v>
      </c>
      <c r="E63" s="84">
        <f>'Analisis PS'!D20</f>
        <v>0</v>
      </c>
      <c r="F63" s="81">
        <f>'Analisis PS'!E20</f>
        <v>0</v>
      </c>
      <c r="G63" s="82">
        <f>'Analisis PS'!F20</f>
        <v>0</v>
      </c>
      <c r="H63" s="83">
        <f t="shared" si="4"/>
        <v>0</v>
      </c>
      <c r="I63" s="84">
        <f>'Analisis PS'!H20</f>
        <v>0</v>
      </c>
      <c r="J63" s="81">
        <f>'Analisis PS'!I20</f>
        <v>0</v>
      </c>
      <c r="K63" s="82">
        <f>'Analisis PS'!J20</f>
        <v>0</v>
      </c>
      <c r="L63" s="85">
        <f t="shared" si="5"/>
        <v>0</v>
      </c>
      <c r="M63" s="243"/>
    </row>
    <row r="64" spans="2:13" x14ac:dyDescent="0.25">
      <c r="B64" s="235"/>
      <c r="C64" s="237"/>
      <c r="D64" s="103" t="str">
        <f>'Analisis PS'!C21</f>
        <v>Proveedores</v>
      </c>
      <c r="E64" s="84">
        <f>'Analisis PS'!D21</f>
        <v>0</v>
      </c>
      <c r="F64" s="81">
        <f>'Analisis PS'!E21</f>
        <v>0</v>
      </c>
      <c r="G64" s="82">
        <f>'Analisis PS'!F21</f>
        <v>0</v>
      </c>
      <c r="H64" s="83">
        <f t="shared" si="4"/>
        <v>0</v>
      </c>
      <c r="I64" s="84">
        <f>'Analisis PS'!H21</f>
        <v>0</v>
      </c>
      <c r="J64" s="81">
        <f>'Analisis PS'!I21</f>
        <v>0</v>
      </c>
      <c r="K64" s="82">
        <f>'Analisis PS'!J21</f>
        <v>0</v>
      </c>
      <c r="L64" s="85">
        <f t="shared" si="5"/>
        <v>0</v>
      </c>
      <c r="M64" s="243"/>
    </row>
    <row r="65" spans="2:13" ht="15.75" thickBot="1" x14ac:dyDescent="0.3">
      <c r="B65" s="236"/>
      <c r="C65" s="238"/>
      <c r="D65" s="104" t="str">
        <f>'Analisis PS'!C22</f>
        <v>Otro</v>
      </c>
      <c r="E65" s="109">
        <f>'Analisis PS'!D22</f>
        <v>0</v>
      </c>
      <c r="F65" s="106">
        <f>'Analisis PS'!E22</f>
        <v>0</v>
      </c>
      <c r="G65" s="107">
        <f>'Analisis PS'!F22</f>
        <v>0</v>
      </c>
      <c r="H65" s="90">
        <f t="shared" si="4"/>
        <v>0</v>
      </c>
      <c r="I65" s="91">
        <f>'Analisis PS'!H22</f>
        <v>0</v>
      </c>
      <c r="J65" s="88">
        <f>'Analisis PS'!I22</f>
        <v>0</v>
      </c>
      <c r="K65" s="89">
        <f>'Analisis PS'!J22</f>
        <v>0</v>
      </c>
      <c r="L65" s="92">
        <f t="shared" si="5"/>
        <v>0</v>
      </c>
      <c r="M65" s="244"/>
    </row>
    <row r="66" spans="2:13" x14ac:dyDescent="0.25">
      <c r="B66" s="233">
        <v>6</v>
      </c>
      <c r="C66" s="237" t="s">
        <v>43</v>
      </c>
      <c r="D66" s="102" t="str">
        <f>'Analisis INT'!C11</f>
        <v>Estudiantes</v>
      </c>
      <c r="E66" s="77">
        <f>'Analisis INT'!D11</f>
        <v>0</v>
      </c>
      <c r="F66" s="74">
        <f>'Analisis INT'!E11</f>
        <v>0</v>
      </c>
      <c r="G66" s="75">
        <f>'Analisis INT'!F11</f>
        <v>0</v>
      </c>
      <c r="H66" s="78">
        <f t="shared" si="4"/>
        <v>0</v>
      </c>
      <c r="I66" s="96">
        <f>'Analisis INT'!H11</f>
        <v>0</v>
      </c>
      <c r="J66" s="96">
        <f>'Analisis INT'!I11</f>
        <v>0</v>
      </c>
      <c r="K66" s="96">
        <f>'Analisis INT'!J11</f>
        <v>0</v>
      </c>
      <c r="L66" s="95">
        <f t="shared" si="5"/>
        <v>0</v>
      </c>
      <c r="M66" s="242"/>
    </row>
    <row r="67" spans="2:13" x14ac:dyDescent="0.25">
      <c r="B67" s="234"/>
      <c r="C67" s="237"/>
      <c r="D67" s="103" t="str">
        <f>'Analisis INT'!C12</f>
        <v>Sociedad</v>
      </c>
      <c r="E67" s="84">
        <f>'Analisis INT'!D12</f>
        <v>0</v>
      </c>
      <c r="F67" s="81">
        <f>'Analisis INT'!E12</f>
        <v>0</v>
      </c>
      <c r="G67" s="82">
        <f>'Analisis INT'!F12</f>
        <v>0</v>
      </c>
      <c r="H67" s="85">
        <f t="shared" si="4"/>
        <v>0</v>
      </c>
      <c r="I67" s="96">
        <f>'Analisis INT'!H12</f>
        <v>0</v>
      </c>
      <c r="J67" s="96">
        <f>'Analisis INT'!I12</f>
        <v>0</v>
      </c>
      <c r="K67" s="96">
        <f>'Analisis INT'!J12</f>
        <v>0</v>
      </c>
      <c r="L67" s="97">
        <f t="shared" si="5"/>
        <v>0</v>
      </c>
      <c r="M67" s="243"/>
    </row>
    <row r="68" spans="2:13" x14ac:dyDescent="0.25">
      <c r="B68" s="234"/>
      <c r="C68" s="237"/>
      <c r="D68" s="103" t="str">
        <f>'Analisis INT'!C13</f>
        <v>Cuerpos colegiados</v>
      </c>
      <c r="E68" s="84">
        <f>'Analisis INT'!D13</f>
        <v>0</v>
      </c>
      <c r="F68" s="81">
        <f>'Analisis INT'!E13</f>
        <v>0</v>
      </c>
      <c r="G68" s="82">
        <f>'Analisis INT'!F13</f>
        <v>0</v>
      </c>
      <c r="H68" s="85">
        <f t="shared" si="4"/>
        <v>0</v>
      </c>
      <c r="I68" s="96">
        <f>'Analisis INT'!H13</f>
        <v>0</v>
      </c>
      <c r="J68" s="96">
        <f>'Analisis INT'!I13</f>
        <v>0</v>
      </c>
      <c r="K68" s="96">
        <f>'Analisis INT'!J13</f>
        <v>0</v>
      </c>
      <c r="L68" s="97">
        <f t="shared" si="5"/>
        <v>0</v>
      </c>
      <c r="M68" s="243"/>
    </row>
    <row r="69" spans="2:13" x14ac:dyDescent="0.25">
      <c r="B69" s="234"/>
      <c r="C69" s="237"/>
      <c r="D69" s="103" t="str">
        <f>'Analisis INT'!C14</f>
        <v>Gobierno</v>
      </c>
      <c r="E69" s="84">
        <f>'Analisis INT'!D14</f>
        <v>0</v>
      </c>
      <c r="F69" s="81">
        <f>'Analisis INT'!E14</f>
        <v>0</v>
      </c>
      <c r="G69" s="82">
        <f>'Analisis INT'!F14</f>
        <v>0</v>
      </c>
      <c r="H69" s="85">
        <f t="shared" si="4"/>
        <v>0</v>
      </c>
      <c r="I69" s="96">
        <f>'Analisis INT'!H14</f>
        <v>0</v>
      </c>
      <c r="J69" s="96">
        <f>'Analisis INT'!I14</f>
        <v>0</v>
      </c>
      <c r="K69" s="96">
        <f>'Analisis INT'!J14</f>
        <v>0</v>
      </c>
      <c r="L69" s="97">
        <f t="shared" si="5"/>
        <v>0</v>
      </c>
      <c r="M69" s="243"/>
    </row>
    <row r="70" spans="2:13" x14ac:dyDescent="0.25">
      <c r="B70" s="234"/>
      <c r="C70" s="237"/>
      <c r="D70" s="103" t="str">
        <f>'Analisis INT'!C15</f>
        <v>Sector Productivo</v>
      </c>
      <c r="E70" s="84">
        <f>'Analisis INT'!D15</f>
        <v>0</v>
      </c>
      <c r="F70" s="81">
        <f>'Analisis INT'!E15</f>
        <v>0</v>
      </c>
      <c r="G70" s="82">
        <f>'Analisis INT'!F15</f>
        <v>0</v>
      </c>
      <c r="H70" s="85">
        <f t="shared" si="4"/>
        <v>0</v>
      </c>
      <c r="I70" s="96">
        <f>'Analisis INT'!H15</f>
        <v>0</v>
      </c>
      <c r="J70" s="96">
        <f>'Analisis INT'!I15</f>
        <v>0</v>
      </c>
      <c r="K70" s="96">
        <f>'Analisis INT'!J15</f>
        <v>0</v>
      </c>
      <c r="L70" s="97">
        <f t="shared" si="5"/>
        <v>0</v>
      </c>
      <c r="M70" s="243"/>
    </row>
    <row r="71" spans="2:13" x14ac:dyDescent="0.25">
      <c r="B71" s="234"/>
      <c r="C71" s="237"/>
      <c r="D71" s="103" t="str">
        <f>'Analisis INT'!C16</f>
        <v xml:space="preserve">Personal Administrativo </v>
      </c>
      <c r="E71" s="84">
        <f>'Analisis INT'!D16</f>
        <v>0</v>
      </c>
      <c r="F71" s="81">
        <f>'Analisis INT'!E16</f>
        <v>0</v>
      </c>
      <c r="G71" s="82">
        <f>'Analisis INT'!F16</f>
        <v>0</v>
      </c>
      <c r="H71" s="85">
        <f t="shared" si="4"/>
        <v>0</v>
      </c>
      <c r="I71" s="96">
        <f>'Analisis INT'!H16</f>
        <v>0</v>
      </c>
      <c r="J71" s="96">
        <f>'Analisis INT'!I16</f>
        <v>0</v>
      </c>
      <c r="K71" s="96">
        <f>'Analisis INT'!J16</f>
        <v>0</v>
      </c>
      <c r="L71" s="97">
        <f t="shared" si="5"/>
        <v>0</v>
      </c>
      <c r="M71" s="243"/>
    </row>
    <row r="72" spans="2:13" ht="30" customHeight="1" x14ac:dyDescent="0.25">
      <c r="B72" s="235"/>
      <c r="C72" s="237"/>
      <c r="D72" s="103" t="str">
        <f>'Analisis INT'!C17</f>
        <v>Personal Docente e Investigador</v>
      </c>
      <c r="E72" s="84">
        <f>'Analisis INT'!D17</f>
        <v>0</v>
      </c>
      <c r="F72" s="81">
        <f>'Analisis INT'!E17</f>
        <v>0</v>
      </c>
      <c r="G72" s="82">
        <f>'Analisis INT'!F17</f>
        <v>0</v>
      </c>
      <c r="H72" s="85">
        <f t="shared" si="4"/>
        <v>0</v>
      </c>
      <c r="I72" s="96">
        <f>'Analisis INT'!H17</f>
        <v>0</v>
      </c>
      <c r="J72" s="96">
        <f>'Analisis INT'!I17</f>
        <v>0</v>
      </c>
      <c r="K72" s="96">
        <f>'Analisis INT'!J17</f>
        <v>0</v>
      </c>
      <c r="L72" s="97">
        <f t="shared" si="5"/>
        <v>0</v>
      </c>
      <c r="M72" s="243"/>
    </row>
    <row r="73" spans="2:13" x14ac:dyDescent="0.25">
      <c r="B73" s="235"/>
      <c r="C73" s="237"/>
      <c r="D73" s="103" t="str">
        <f>'Analisis INT'!C18</f>
        <v>Egresados</v>
      </c>
      <c r="E73" s="84">
        <f>'Analisis INT'!D18</f>
        <v>0</v>
      </c>
      <c r="F73" s="81">
        <f>'Analisis INT'!E18</f>
        <v>0</v>
      </c>
      <c r="G73" s="82">
        <f>'Analisis INT'!F18</f>
        <v>0</v>
      </c>
      <c r="H73" s="85">
        <f t="shared" si="4"/>
        <v>0</v>
      </c>
      <c r="I73" s="96">
        <f>'Analisis INT'!H18</f>
        <v>0</v>
      </c>
      <c r="J73" s="96">
        <f>'Analisis INT'!I18</f>
        <v>0</v>
      </c>
      <c r="K73" s="96">
        <f>'Analisis INT'!J18</f>
        <v>0</v>
      </c>
      <c r="L73" s="97">
        <f t="shared" si="5"/>
        <v>0</v>
      </c>
      <c r="M73" s="243"/>
    </row>
    <row r="74" spans="2:13" x14ac:dyDescent="0.25">
      <c r="B74" s="235"/>
      <c r="C74" s="237"/>
      <c r="D74" s="103" t="str">
        <f>'Analisis INT'!C19</f>
        <v>Sindicato Docentes</v>
      </c>
      <c r="E74" s="84">
        <f>'Analisis INT'!D19</f>
        <v>0</v>
      </c>
      <c r="F74" s="81">
        <f>'Analisis INT'!E19</f>
        <v>0</v>
      </c>
      <c r="G74" s="82">
        <f>'Analisis INT'!F19</f>
        <v>0</v>
      </c>
      <c r="H74" s="85">
        <f t="shared" si="4"/>
        <v>0</v>
      </c>
      <c r="I74" s="96">
        <f>'Analisis INT'!H19</f>
        <v>0</v>
      </c>
      <c r="J74" s="96">
        <f>'Analisis INT'!I19</f>
        <v>0</v>
      </c>
      <c r="K74" s="96">
        <f>'Analisis INT'!J19</f>
        <v>0</v>
      </c>
      <c r="L74" s="97">
        <f t="shared" si="5"/>
        <v>0</v>
      </c>
      <c r="M74" s="243"/>
    </row>
    <row r="75" spans="2:13" x14ac:dyDescent="0.25">
      <c r="B75" s="235"/>
      <c r="C75" s="237"/>
      <c r="D75" s="103" t="str">
        <f>'Analisis INT'!C20</f>
        <v>Sindicato Administrativo</v>
      </c>
      <c r="E75" s="84">
        <f>'Analisis INT'!D20</f>
        <v>0</v>
      </c>
      <c r="F75" s="81">
        <f>'Analisis INT'!E20</f>
        <v>0</v>
      </c>
      <c r="G75" s="82">
        <f>'Analisis INT'!F20</f>
        <v>0</v>
      </c>
      <c r="H75" s="85">
        <f t="shared" si="4"/>
        <v>0</v>
      </c>
      <c r="I75" s="96">
        <f>'Analisis INT'!H20</f>
        <v>0</v>
      </c>
      <c r="J75" s="96">
        <f>'Analisis INT'!I20</f>
        <v>0</v>
      </c>
      <c r="K75" s="96">
        <f>'Analisis INT'!J20</f>
        <v>0</v>
      </c>
      <c r="L75" s="97">
        <f t="shared" si="5"/>
        <v>0</v>
      </c>
      <c r="M75" s="243"/>
    </row>
    <row r="76" spans="2:13" x14ac:dyDescent="0.25">
      <c r="B76" s="235"/>
      <c r="C76" s="237"/>
      <c r="D76" s="103" t="str">
        <f>'Analisis INT'!C21</f>
        <v>Proveedores</v>
      </c>
      <c r="E76" s="84">
        <f>'Analisis INT'!D21</f>
        <v>0</v>
      </c>
      <c r="F76" s="81">
        <f>'Analisis INT'!E21</f>
        <v>0</v>
      </c>
      <c r="G76" s="82">
        <f>'Analisis INT'!F21</f>
        <v>0</v>
      </c>
      <c r="H76" s="85">
        <f t="shared" si="4"/>
        <v>0</v>
      </c>
      <c r="I76" s="96">
        <f>'Analisis INT'!H21</f>
        <v>0</v>
      </c>
      <c r="J76" s="96">
        <f>'Analisis INT'!I21</f>
        <v>0</v>
      </c>
      <c r="K76" s="96">
        <f>'Analisis INT'!J21</f>
        <v>0</v>
      </c>
      <c r="L76" s="97">
        <f t="shared" si="5"/>
        <v>0</v>
      </c>
      <c r="M76" s="243"/>
    </row>
    <row r="77" spans="2:13" ht="15.75" thickBot="1" x14ac:dyDescent="0.3">
      <c r="B77" s="236"/>
      <c r="C77" s="238"/>
      <c r="D77" s="104" t="str">
        <f>'Analisis INT'!C22</f>
        <v>Otro</v>
      </c>
      <c r="E77" s="109">
        <f>'Analisis INT'!D22</f>
        <v>0</v>
      </c>
      <c r="F77" s="106">
        <f>'Analisis INT'!E22</f>
        <v>0</v>
      </c>
      <c r="G77" s="107">
        <f>'Analisis INT'!F22</f>
        <v>0</v>
      </c>
      <c r="H77" s="92">
        <f t="shared" si="4"/>
        <v>0</v>
      </c>
      <c r="I77" s="101">
        <f>'Analisis INT'!H22</f>
        <v>0</v>
      </c>
      <c r="J77" s="101">
        <f>'Analisis INT'!I22</f>
        <v>0</v>
      </c>
      <c r="K77" s="101">
        <f>'Analisis INT'!J22</f>
        <v>0</v>
      </c>
      <c r="L77" s="100">
        <f t="shared" si="5"/>
        <v>0</v>
      </c>
      <c r="M77" s="244"/>
    </row>
    <row r="78" spans="2:13" ht="16.5" x14ac:dyDescent="0.25">
      <c r="B78" s="233">
        <v>7</v>
      </c>
      <c r="C78" s="237" t="s">
        <v>38</v>
      </c>
      <c r="D78" s="102" t="str">
        <f>'Analisis BU'!C11</f>
        <v>Estudiantes</v>
      </c>
      <c r="E78" s="110">
        <f>'Analisis BU'!D11</f>
        <v>0</v>
      </c>
      <c r="F78" s="111">
        <f>'Analisis BU'!E11</f>
        <v>0</v>
      </c>
      <c r="G78" s="112">
        <f>'Analisis BU'!F11</f>
        <v>0</v>
      </c>
      <c r="H78" s="76">
        <f t="shared" si="4"/>
        <v>0</v>
      </c>
      <c r="I78" s="110">
        <f>'Analisis BU'!H11</f>
        <v>0</v>
      </c>
      <c r="J78" s="111">
        <f>'Analisis BU'!I11</f>
        <v>0</v>
      </c>
      <c r="K78" s="112">
        <f>'Analisis BU'!J11</f>
        <v>0</v>
      </c>
      <c r="L78" s="78">
        <f t="shared" si="5"/>
        <v>0</v>
      </c>
      <c r="M78" s="242"/>
    </row>
    <row r="79" spans="2:13" ht="16.5" x14ac:dyDescent="0.25">
      <c r="B79" s="234"/>
      <c r="C79" s="237"/>
      <c r="D79" s="103" t="str">
        <f>'Analisis BU'!C12</f>
        <v>Sociedad</v>
      </c>
      <c r="E79" s="113">
        <f>'Analisis BU'!D12</f>
        <v>0</v>
      </c>
      <c r="F79" s="114">
        <f>'Analisis BU'!E12</f>
        <v>0</v>
      </c>
      <c r="G79" s="115">
        <f>'Analisis BU'!F12</f>
        <v>0</v>
      </c>
      <c r="H79" s="83">
        <f t="shared" si="4"/>
        <v>0</v>
      </c>
      <c r="I79" s="113">
        <f>'Analisis BU'!H12</f>
        <v>0</v>
      </c>
      <c r="J79" s="114">
        <f>'Analisis BU'!I12</f>
        <v>0</v>
      </c>
      <c r="K79" s="115">
        <f>'Analisis BU'!J12</f>
        <v>0</v>
      </c>
      <c r="L79" s="85">
        <f t="shared" si="5"/>
        <v>0</v>
      </c>
      <c r="M79" s="243"/>
    </row>
    <row r="80" spans="2:13" ht="16.5" x14ac:dyDescent="0.25">
      <c r="B80" s="234"/>
      <c r="C80" s="237"/>
      <c r="D80" s="103" t="str">
        <f>'Analisis BU'!C13</f>
        <v>Cuerpos colegiados</v>
      </c>
      <c r="E80" s="113">
        <f>'Analisis BU'!D13</f>
        <v>0</v>
      </c>
      <c r="F80" s="114">
        <f>'Analisis BU'!E13</f>
        <v>0</v>
      </c>
      <c r="G80" s="115">
        <f>'Analisis BU'!F13</f>
        <v>0</v>
      </c>
      <c r="H80" s="83">
        <f t="shared" si="4"/>
        <v>0</v>
      </c>
      <c r="I80" s="113">
        <f>'Analisis BU'!H13</f>
        <v>0</v>
      </c>
      <c r="J80" s="114">
        <f>'Analisis BU'!I13</f>
        <v>0</v>
      </c>
      <c r="K80" s="115">
        <f>'Analisis BU'!J13</f>
        <v>0</v>
      </c>
      <c r="L80" s="85">
        <f t="shared" si="5"/>
        <v>0</v>
      </c>
      <c r="M80" s="243"/>
    </row>
    <row r="81" spans="2:13" ht="16.5" x14ac:dyDescent="0.25">
      <c r="B81" s="234"/>
      <c r="C81" s="237"/>
      <c r="D81" s="103" t="str">
        <f>'Analisis BU'!C14</f>
        <v>Gobierno</v>
      </c>
      <c r="E81" s="113">
        <f>'Analisis BU'!D14</f>
        <v>0</v>
      </c>
      <c r="F81" s="114">
        <f>'Analisis BU'!E14</f>
        <v>0</v>
      </c>
      <c r="G81" s="115">
        <f>'Analisis BU'!F14</f>
        <v>0</v>
      </c>
      <c r="H81" s="83">
        <f t="shared" si="4"/>
        <v>0</v>
      </c>
      <c r="I81" s="113">
        <f>'Analisis BU'!H14</f>
        <v>0</v>
      </c>
      <c r="J81" s="114">
        <f>'Analisis BU'!I14</f>
        <v>0</v>
      </c>
      <c r="K81" s="115">
        <f>'Analisis BU'!J14</f>
        <v>0</v>
      </c>
      <c r="L81" s="85">
        <f t="shared" si="5"/>
        <v>0</v>
      </c>
      <c r="M81" s="243"/>
    </row>
    <row r="82" spans="2:13" ht="16.5" x14ac:dyDescent="0.25">
      <c r="B82" s="234"/>
      <c r="C82" s="237"/>
      <c r="D82" s="103" t="str">
        <f>'Analisis BU'!C15</f>
        <v>Sector Productivo</v>
      </c>
      <c r="E82" s="113">
        <f>'Analisis BU'!D15</f>
        <v>0</v>
      </c>
      <c r="F82" s="114">
        <f>'Analisis BU'!E15</f>
        <v>0</v>
      </c>
      <c r="G82" s="115">
        <f>'Analisis BU'!F15</f>
        <v>0</v>
      </c>
      <c r="H82" s="83">
        <f t="shared" si="4"/>
        <v>0</v>
      </c>
      <c r="I82" s="113">
        <f>'Analisis BU'!H15</f>
        <v>0</v>
      </c>
      <c r="J82" s="114">
        <f>'Analisis BU'!I15</f>
        <v>0</v>
      </c>
      <c r="K82" s="115">
        <f>'Analisis BU'!J15</f>
        <v>0</v>
      </c>
      <c r="L82" s="85">
        <f t="shared" si="5"/>
        <v>0</v>
      </c>
      <c r="M82" s="243"/>
    </row>
    <row r="83" spans="2:13" ht="16.5" x14ac:dyDescent="0.25">
      <c r="B83" s="234"/>
      <c r="C83" s="237"/>
      <c r="D83" s="103" t="str">
        <f>'Analisis BU'!C16</f>
        <v xml:space="preserve">Personal Administrativo </v>
      </c>
      <c r="E83" s="113">
        <f>'Analisis BU'!D16</f>
        <v>0</v>
      </c>
      <c r="F83" s="114">
        <f>'Analisis BU'!E16</f>
        <v>0</v>
      </c>
      <c r="G83" s="115">
        <f>'Analisis BU'!F16</f>
        <v>0</v>
      </c>
      <c r="H83" s="83">
        <f t="shared" si="4"/>
        <v>0</v>
      </c>
      <c r="I83" s="113">
        <f>'Analisis BU'!H16</f>
        <v>0</v>
      </c>
      <c r="J83" s="114">
        <f>'Analisis BU'!I16</f>
        <v>0</v>
      </c>
      <c r="K83" s="115">
        <f>'Analisis BU'!J16</f>
        <v>0</v>
      </c>
      <c r="L83" s="85">
        <f t="shared" si="5"/>
        <v>0</v>
      </c>
      <c r="M83" s="243"/>
    </row>
    <row r="84" spans="2:13" ht="27" customHeight="1" x14ac:dyDescent="0.25">
      <c r="B84" s="235"/>
      <c r="C84" s="237"/>
      <c r="D84" s="103" t="str">
        <f>'Analisis BU'!C17</f>
        <v>Personal Docente e Investigador</v>
      </c>
      <c r="E84" s="113">
        <f>'Analisis BU'!D17</f>
        <v>0</v>
      </c>
      <c r="F84" s="114">
        <f>'Analisis BU'!E17</f>
        <v>0</v>
      </c>
      <c r="G84" s="115">
        <f>'Analisis BU'!F17</f>
        <v>0</v>
      </c>
      <c r="H84" s="83">
        <f t="shared" si="4"/>
        <v>0</v>
      </c>
      <c r="I84" s="113">
        <f>'Analisis BU'!H17</f>
        <v>0</v>
      </c>
      <c r="J84" s="114">
        <f>'Analisis BU'!I17</f>
        <v>0</v>
      </c>
      <c r="K84" s="115">
        <f>'Analisis BU'!J17</f>
        <v>0</v>
      </c>
      <c r="L84" s="85">
        <f t="shared" si="5"/>
        <v>0</v>
      </c>
      <c r="M84" s="243"/>
    </row>
    <row r="85" spans="2:13" ht="16.5" x14ac:dyDescent="0.25">
      <c r="B85" s="235"/>
      <c r="C85" s="237"/>
      <c r="D85" s="103" t="str">
        <f>'Analisis BU'!C18</f>
        <v>Egresados</v>
      </c>
      <c r="E85" s="113">
        <f>'Analisis BU'!D18</f>
        <v>0</v>
      </c>
      <c r="F85" s="114">
        <f>'Analisis BU'!E18</f>
        <v>0</v>
      </c>
      <c r="G85" s="115">
        <f>'Analisis BU'!F18</f>
        <v>0</v>
      </c>
      <c r="H85" s="83">
        <f t="shared" si="4"/>
        <v>0</v>
      </c>
      <c r="I85" s="113">
        <f>'Analisis BU'!H18</f>
        <v>0</v>
      </c>
      <c r="J85" s="114">
        <f>'Analisis BU'!I18</f>
        <v>0</v>
      </c>
      <c r="K85" s="115">
        <f>'Analisis BU'!J18</f>
        <v>0</v>
      </c>
      <c r="L85" s="85">
        <f t="shared" si="5"/>
        <v>0</v>
      </c>
      <c r="M85" s="243"/>
    </row>
    <row r="86" spans="2:13" ht="16.5" x14ac:dyDescent="0.25">
      <c r="B86" s="235"/>
      <c r="C86" s="237"/>
      <c r="D86" s="103" t="str">
        <f>'Analisis BU'!C19</f>
        <v>Sindicato Docentes</v>
      </c>
      <c r="E86" s="113">
        <f>'Analisis BU'!D19</f>
        <v>0</v>
      </c>
      <c r="F86" s="114">
        <f>'Analisis BU'!E19</f>
        <v>0</v>
      </c>
      <c r="G86" s="115">
        <f>'Analisis BU'!F19</f>
        <v>0</v>
      </c>
      <c r="H86" s="83">
        <f t="shared" si="4"/>
        <v>0</v>
      </c>
      <c r="I86" s="113">
        <f>'Analisis BU'!H19</f>
        <v>0</v>
      </c>
      <c r="J86" s="114">
        <f>'Analisis BU'!I19</f>
        <v>0</v>
      </c>
      <c r="K86" s="115">
        <f>'Analisis BU'!J19</f>
        <v>0</v>
      </c>
      <c r="L86" s="85">
        <f t="shared" si="5"/>
        <v>0</v>
      </c>
      <c r="M86" s="243"/>
    </row>
    <row r="87" spans="2:13" ht="16.5" x14ac:dyDescent="0.25">
      <c r="B87" s="235"/>
      <c r="C87" s="237"/>
      <c r="D87" s="103" t="str">
        <f>'Analisis BU'!C20</f>
        <v>Sindicato Administrativo</v>
      </c>
      <c r="E87" s="113">
        <f>'Analisis BU'!D20</f>
        <v>0</v>
      </c>
      <c r="F87" s="114">
        <f>'Analisis BU'!E20</f>
        <v>0</v>
      </c>
      <c r="G87" s="115">
        <f>'Analisis BU'!F20</f>
        <v>0</v>
      </c>
      <c r="H87" s="83">
        <f t="shared" si="4"/>
        <v>0</v>
      </c>
      <c r="I87" s="113">
        <f>'Analisis BU'!H20</f>
        <v>0</v>
      </c>
      <c r="J87" s="114">
        <f>'Analisis BU'!I20</f>
        <v>0</v>
      </c>
      <c r="K87" s="115">
        <f>'Analisis BU'!J20</f>
        <v>0</v>
      </c>
      <c r="L87" s="85">
        <f t="shared" si="5"/>
        <v>0</v>
      </c>
      <c r="M87" s="243"/>
    </row>
    <row r="88" spans="2:13" ht="16.5" x14ac:dyDescent="0.25">
      <c r="B88" s="235"/>
      <c r="C88" s="237"/>
      <c r="D88" s="103" t="str">
        <f>'Analisis BU'!C21</f>
        <v>Proveedores</v>
      </c>
      <c r="E88" s="113">
        <f>'Analisis BU'!D21</f>
        <v>0</v>
      </c>
      <c r="F88" s="114">
        <f>'Analisis BU'!E21</f>
        <v>0</v>
      </c>
      <c r="G88" s="115">
        <f>'Analisis BU'!F21</f>
        <v>0</v>
      </c>
      <c r="H88" s="83">
        <f t="shared" ref="H88:H113" si="6">SUM(E88:G88)</f>
        <v>0</v>
      </c>
      <c r="I88" s="113">
        <f>'Analisis BU'!H21</f>
        <v>0</v>
      </c>
      <c r="J88" s="114">
        <f>'Analisis BU'!I21</f>
        <v>0</v>
      </c>
      <c r="K88" s="115">
        <f>'Analisis BU'!J21</f>
        <v>0</v>
      </c>
      <c r="L88" s="85">
        <f t="shared" ref="L88:L113" si="7">SUM(I88:K88)</f>
        <v>0</v>
      </c>
      <c r="M88" s="243"/>
    </row>
    <row r="89" spans="2:13" ht="17.25" thickBot="1" x14ac:dyDescent="0.3">
      <c r="B89" s="236"/>
      <c r="C89" s="238"/>
      <c r="D89" s="104" t="str">
        <f>'Analisis BU'!C22</f>
        <v>Otro</v>
      </c>
      <c r="E89" s="116">
        <f>'Analisis BU'!D22</f>
        <v>0</v>
      </c>
      <c r="F89" s="117">
        <f>'Analisis BU'!E22</f>
        <v>0</v>
      </c>
      <c r="G89" s="118">
        <f>'Analisis BU'!F22</f>
        <v>0</v>
      </c>
      <c r="H89" s="90">
        <f t="shared" si="6"/>
        <v>0</v>
      </c>
      <c r="I89" s="116">
        <f>'Analisis BU'!H22</f>
        <v>0</v>
      </c>
      <c r="J89" s="117">
        <f>'Analisis BU'!I22</f>
        <v>0</v>
      </c>
      <c r="K89" s="118">
        <f>'Analisis BU'!J22</f>
        <v>0</v>
      </c>
      <c r="L89" s="92">
        <f t="shared" si="7"/>
        <v>0</v>
      </c>
      <c r="M89" s="244"/>
    </row>
    <row r="90" spans="2:13" ht="16.5" x14ac:dyDescent="0.25">
      <c r="B90" s="233">
        <v>8</v>
      </c>
      <c r="C90" s="237" t="s">
        <v>18</v>
      </c>
      <c r="D90" s="72" t="str">
        <f>'Analisis GB'!C11</f>
        <v>Estudiantes</v>
      </c>
      <c r="E90" s="110">
        <f>'Analisis GB'!D11</f>
        <v>0</v>
      </c>
      <c r="F90" s="111">
        <f>'Analisis GB'!E11</f>
        <v>0</v>
      </c>
      <c r="G90" s="112">
        <f>'Analisis GB'!F11</f>
        <v>0</v>
      </c>
      <c r="H90" s="76">
        <f t="shared" si="6"/>
        <v>0</v>
      </c>
      <c r="I90" s="110">
        <f>'Analisis GB'!H11</f>
        <v>0</v>
      </c>
      <c r="J90" s="111">
        <f>'Analisis GB'!I11</f>
        <v>0</v>
      </c>
      <c r="K90" s="112">
        <f>'Analisis GB'!J11</f>
        <v>0</v>
      </c>
      <c r="L90" s="78">
        <f t="shared" si="7"/>
        <v>0</v>
      </c>
      <c r="M90" s="242"/>
    </row>
    <row r="91" spans="2:13" ht="16.5" x14ac:dyDescent="0.25">
      <c r="B91" s="234"/>
      <c r="C91" s="237"/>
      <c r="D91" s="79" t="str">
        <f>'Analisis GB'!C12</f>
        <v>Sociedad</v>
      </c>
      <c r="E91" s="113">
        <f>'Analisis GB'!D12</f>
        <v>0</v>
      </c>
      <c r="F91" s="114">
        <f>'Analisis GB'!E12</f>
        <v>0</v>
      </c>
      <c r="G91" s="115">
        <f>'Analisis GB'!F12</f>
        <v>0</v>
      </c>
      <c r="H91" s="83">
        <f t="shared" si="6"/>
        <v>0</v>
      </c>
      <c r="I91" s="113">
        <f>'Analisis GB'!H12</f>
        <v>0</v>
      </c>
      <c r="J91" s="114">
        <f>'Analisis GB'!I12</f>
        <v>0</v>
      </c>
      <c r="K91" s="115">
        <f>'Analisis GB'!J12</f>
        <v>0</v>
      </c>
      <c r="L91" s="85">
        <f t="shared" si="7"/>
        <v>0</v>
      </c>
      <c r="M91" s="243"/>
    </row>
    <row r="92" spans="2:13" ht="16.5" x14ac:dyDescent="0.25">
      <c r="B92" s="234"/>
      <c r="C92" s="237"/>
      <c r="D92" s="79" t="str">
        <f>'Analisis GB'!C13</f>
        <v>Cuerpos colegiados</v>
      </c>
      <c r="E92" s="113">
        <f>'Analisis GB'!D13</f>
        <v>0</v>
      </c>
      <c r="F92" s="114">
        <f>'Analisis GB'!E13</f>
        <v>0</v>
      </c>
      <c r="G92" s="115">
        <f>'Analisis GB'!F13</f>
        <v>0</v>
      </c>
      <c r="H92" s="83">
        <f t="shared" si="6"/>
        <v>0</v>
      </c>
      <c r="I92" s="113">
        <f>'Analisis GB'!H13</f>
        <v>0</v>
      </c>
      <c r="J92" s="114">
        <f>'Analisis GB'!I13</f>
        <v>0</v>
      </c>
      <c r="K92" s="115">
        <f>'Analisis GB'!J13</f>
        <v>0</v>
      </c>
      <c r="L92" s="85">
        <f t="shared" si="7"/>
        <v>0</v>
      </c>
      <c r="M92" s="243"/>
    </row>
    <row r="93" spans="2:13" ht="16.5" x14ac:dyDescent="0.25">
      <c r="B93" s="234"/>
      <c r="C93" s="237"/>
      <c r="D93" s="79" t="str">
        <f>'Analisis GB'!C14</f>
        <v>Gobierno</v>
      </c>
      <c r="E93" s="113">
        <f>'Analisis GB'!D14</f>
        <v>0</v>
      </c>
      <c r="F93" s="114">
        <f>'Analisis GB'!E14</f>
        <v>0</v>
      </c>
      <c r="G93" s="115">
        <f>'Analisis GB'!F14</f>
        <v>0</v>
      </c>
      <c r="H93" s="83">
        <f t="shared" si="6"/>
        <v>0</v>
      </c>
      <c r="I93" s="113">
        <f>'Analisis GB'!H14</f>
        <v>0</v>
      </c>
      <c r="J93" s="114">
        <f>'Analisis GB'!I14</f>
        <v>0</v>
      </c>
      <c r="K93" s="115">
        <f>'Analisis GB'!J14</f>
        <v>0</v>
      </c>
      <c r="L93" s="85">
        <f t="shared" si="7"/>
        <v>0</v>
      </c>
      <c r="M93" s="243"/>
    </row>
    <row r="94" spans="2:13" ht="16.5" x14ac:dyDescent="0.25">
      <c r="B94" s="234"/>
      <c r="C94" s="237"/>
      <c r="D94" s="79" t="str">
        <f>'Analisis GB'!C15</f>
        <v>Sector Productivo</v>
      </c>
      <c r="E94" s="113">
        <f>'Analisis GB'!D15</f>
        <v>0</v>
      </c>
      <c r="F94" s="114">
        <f>'Analisis GB'!E15</f>
        <v>0</v>
      </c>
      <c r="G94" s="115">
        <f>'Analisis GB'!F15</f>
        <v>0</v>
      </c>
      <c r="H94" s="83">
        <f t="shared" si="6"/>
        <v>0</v>
      </c>
      <c r="I94" s="113">
        <f>'Analisis GB'!H15</f>
        <v>0</v>
      </c>
      <c r="J94" s="114">
        <f>'Analisis GB'!I15</f>
        <v>0</v>
      </c>
      <c r="K94" s="115">
        <f>'Analisis GB'!J15</f>
        <v>0</v>
      </c>
      <c r="L94" s="85">
        <f t="shared" si="7"/>
        <v>0</v>
      </c>
      <c r="M94" s="243"/>
    </row>
    <row r="95" spans="2:13" ht="16.5" x14ac:dyDescent="0.25">
      <c r="B95" s="234"/>
      <c r="C95" s="237"/>
      <c r="D95" s="79" t="str">
        <f>'Analisis GB'!C16</f>
        <v xml:space="preserve">Personal Administrativo </v>
      </c>
      <c r="E95" s="113">
        <f>'Analisis GB'!D16</f>
        <v>0</v>
      </c>
      <c r="F95" s="114">
        <f>'Analisis GB'!E16</f>
        <v>0</v>
      </c>
      <c r="G95" s="115">
        <f>'Analisis GB'!F16</f>
        <v>0</v>
      </c>
      <c r="H95" s="83">
        <f t="shared" si="6"/>
        <v>0</v>
      </c>
      <c r="I95" s="113">
        <f>'Analisis GB'!H16</f>
        <v>0</v>
      </c>
      <c r="J95" s="114">
        <f>'Analisis GB'!I16</f>
        <v>0</v>
      </c>
      <c r="K95" s="115">
        <f>'Analisis GB'!J16</f>
        <v>0</v>
      </c>
      <c r="L95" s="85">
        <f t="shared" si="7"/>
        <v>0</v>
      </c>
      <c r="M95" s="243"/>
    </row>
    <row r="96" spans="2:13" ht="27.75" customHeight="1" x14ac:dyDescent="0.25">
      <c r="B96" s="235"/>
      <c r="C96" s="237"/>
      <c r="D96" s="79" t="str">
        <f>'Analisis GB'!C17</f>
        <v>Personal Docente e Investigador</v>
      </c>
      <c r="E96" s="113">
        <f>'Analisis GB'!D17</f>
        <v>0</v>
      </c>
      <c r="F96" s="114">
        <f>'Analisis GB'!E17</f>
        <v>0</v>
      </c>
      <c r="G96" s="115">
        <f>'Analisis GB'!F17</f>
        <v>0</v>
      </c>
      <c r="H96" s="83">
        <f t="shared" si="6"/>
        <v>0</v>
      </c>
      <c r="I96" s="113">
        <f>'Analisis GB'!H17</f>
        <v>0</v>
      </c>
      <c r="J96" s="114">
        <f>'Analisis GB'!I17</f>
        <v>0</v>
      </c>
      <c r="K96" s="115">
        <f>'Analisis GB'!J17</f>
        <v>0</v>
      </c>
      <c r="L96" s="85">
        <f t="shared" si="7"/>
        <v>0</v>
      </c>
      <c r="M96" s="243"/>
    </row>
    <row r="97" spans="2:13" ht="16.5" x14ac:dyDescent="0.25">
      <c r="B97" s="235"/>
      <c r="C97" s="237"/>
      <c r="D97" s="79" t="str">
        <f>'Analisis GB'!C18</f>
        <v>Egresados</v>
      </c>
      <c r="E97" s="113">
        <f>'Analisis GB'!D18</f>
        <v>0</v>
      </c>
      <c r="F97" s="114">
        <f>'Analisis GB'!E18</f>
        <v>0</v>
      </c>
      <c r="G97" s="115">
        <f>'Analisis GB'!F18</f>
        <v>0</v>
      </c>
      <c r="H97" s="83">
        <f t="shared" si="6"/>
        <v>0</v>
      </c>
      <c r="I97" s="113">
        <f>'Analisis GB'!H18</f>
        <v>0</v>
      </c>
      <c r="J97" s="114">
        <f>'Analisis GB'!I18</f>
        <v>0</v>
      </c>
      <c r="K97" s="115">
        <f>'Analisis GB'!J18</f>
        <v>0</v>
      </c>
      <c r="L97" s="85">
        <f t="shared" si="7"/>
        <v>0</v>
      </c>
      <c r="M97" s="243"/>
    </row>
    <row r="98" spans="2:13" ht="16.5" x14ac:dyDescent="0.25">
      <c r="B98" s="235"/>
      <c r="C98" s="237"/>
      <c r="D98" s="79" t="str">
        <f>'Analisis GB'!C19</f>
        <v>Sindicato Docentes</v>
      </c>
      <c r="E98" s="113">
        <f>'Analisis GB'!D19</f>
        <v>0</v>
      </c>
      <c r="F98" s="114">
        <f>'Analisis GB'!E19</f>
        <v>0</v>
      </c>
      <c r="G98" s="115">
        <f>'Analisis GB'!F19</f>
        <v>0</v>
      </c>
      <c r="H98" s="83">
        <f t="shared" si="6"/>
        <v>0</v>
      </c>
      <c r="I98" s="113">
        <f>'Analisis GB'!H19</f>
        <v>0</v>
      </c>
      <c r="J98" s="114">
        <f>'Analisis GB'!I19</f>
        <v>0</v>
      </c>
      <c r="K98" s="115">
        <f>'Analisis GB'!J19</f>
        <v>0</v>
      </c>
      <c r="L98" s="85">
        <f t="shared" si="7"/>
        <v>0</v>
      </c>
      <c r="M98" s="243"/>
    </row>
    <row r="99" spans="2:13" ht="16.5" x14ac:dyDescent="0.25">
      <c r="B99" s="235"/>
      <c r="C99" s="237"/>
      <c r="D99" s="79" t="str">
        <f>'Analisis GB'!C20</f>
        <v>Sindicato Administrativo</v>
      </c>
      <c r="E99" s="113">
        <f>'Analisis GB'!D20</f>
        <v>0</v>
      </c>
      <c r="F99" s="114">
        <f>'Analisis GB'!E20</f>
        <v>0</v>
      </c>
      <c r="G99" s="115">
        <f>'Analisis GB'!F20</f>
        <v>0</v>
      </c>
      <c r="H99" s="83">
        <f t="shared" si="6"/>
        <v>0</v>
      </c>
      <c r="I99" s="113">
        <f>'Analisis GB'!H20</f>
        <v>0</v>
      </c>
      <c r="J99" s="114">
        <f>'Analisis GB'!I20</f>
        <v>0</v>
      </c>
      <c r="K99" s="115">
        <f>'Analisis GB'!J20</f>
        <v>0</v>
      </c>
      <c r="L99" s="85">
        <f t="shared" si="7"/>
        <v>0</v>
      </c>
      <c r="M99" s="243"/>
    </row>
    <row r="100" spans="2:13" ht="16.5" x14ac:dyDescent="0.25">
      <c r="B100" s="235"/>
      <c r="C100" s="237"/>
      <c r="D100" s="79" t="str">
        <f>'Analisis GB'!C21</f>
        <v>Proveedores</v>
      </c>
      <c r="E100" s="113">
        <f>'Analisis GB'!D21</f>
        <v>0</v>
      </c>
      <c r="F100" s="114">
        <f>'Analisis GB'!E21</f>
        <v>0</v>
      </c>
      <c r="G100" s="115">
        <f>'Analisis GB'!F21</f>
        <v>0</v>
      </c>
      <c r="H100" s="83">
        <f t="shared" si="6"/>
        <v>0</v>
      </c>
      <c r="I100" s="113">
        <f>'Analisis GB'!H21</f>
        <v>0</v>
      </c>
      <c r="J100" s="114">
        <f>'Analisis GB'!I21</f>
        <v>0</v>
      </c>
      <c r="K100" s="115">
        <f>'Analisis GB'!J21</f>
        <v>0</v>
      </c>
      <c r="L100" s="85">
        <f t="shared" si="7"/>
        <v>0</v>
      </c>
      <c r="M100" s="243"/>
    </row>
    <row r="101" spans="2:13" ht="17.25" thickBot="1" x14ac:dyDescent="0.3">
      <c r="B101" s="236"/>
      <c r="C101" s="238"/>
      <c r="D101" s="86" t="str">
        <f>'Analisis GB'!C22</f>
        <v>Otro</v>
      </c>
      <c r="E101" s="119">
        <f>'Analisis GB'!D22</f>
        <v>0</v>
      </c>
      <c r="F101" s="120">
        <f>'Analisis GB'!E22</f>
        <v>0</v>
      </c>
      <c r="G101" s="121">
        <f>'Analisis GB'!F22</f>
        <v>0</v>
      </c>
      <c r="H101" s="90">
        <f t="shared" si="6"/>
        <v>0</v>
      </c>
      <c r="I101" s="116">
        <f>'Analisis GB'!H22</f>
        <v>0</v>
      </c>
      <c r="J101" s="117">
        <f>'Analisis GB'!I22</f>
        <v>0</v>
      </c>
      <c r="K101" s="118">
        <f>'Analisis GB'!J22</f>
        <v>0</v>
      </c>
      <c r="L101" s="92">
        <f t="shared" si="7"/>
        <v>0</v>
      </c>
      <c r="M101" s="244"/>
    </row>
    <row r="102" spans="2:13" ht="16.5" x14ac:dyDescent="0.25">
      <c r="B102" s="233">
        <v>9</v>
      </c>
      <c r="C102" s="237" t="s">
        <v>20</v>
      </c>
      <c r="D102" s="72" t="str">
        <f>'Analisis GI'!C11</f>
        <v>Estudiantes</v>
      </c>
      <c r="E102" s="122">
        <f>'Analisis GI'!D11</f>
        <v>0</v>
      </c>
      <c r="F102" s="123">
        <f>'Analisis GI'!E11</f>
        <v>0</v>
      </c>
      <c r="G102" s="124">
        <f>'Analisis GI'!F11</f>
        <v>0</v>
      </c>
      <c r="H102" s="76">
        <f t="shared" si="6"/>
        <v>0</v>
      </c>
      <c r="I102" s="110">
        <f>'Analisis GI'!H11</f>
        <v>0</v>
      </c>
      <c r="J102" s="111">
        <f>'Analisis GI'!I11</f>
        <v>0</v>
      </c>
      <c r="K102" s="112">
        <f>'Analisis GI'!J11</f>
        <v>0</v>
      </c>
      <c r="L102" s="78">
        <f t="shared" si="7"/>
        <v>0</v>
      </c>
      <c r="M102" s="242"/>
    </row>
    <row r="103" spans="2:13" ht="16.5" x14ac:dyDescent="0.25">
      <c r="B103" s="234"/>
      <c r="C103" s="237"/>
      <c r="D103" s="79" t="str">
        <f>'Analisis GI'!C12</f>
        <v>Sociedad</v>
      </c>
      <c r="E103" s="113">
        <f>'Analisis GI'!D12</f>
        <v>0</v>
      </c>
      <c r="F103" s="114">
        <f>'Analisis GI'!E12</f>
        <v>0</v>
      </c>
      <c r="G103" s="115">
        <f>'Analisis GI'!F12</f>
        <v>0</v>
      </c>
      <c r="H103" s="83">
        <f t="shared" si="6"/>
        <v>0</v>
      </c>
      <c r="I103" s="113">
        <f>'Analisis GI'!H12</f>
        <v>0</v>
      </c>
      <c r="J103" s="114">
        <f>'Analisis GI'!I12</f>
        <v>0</v>
      </c>
      <c r="K103" s="115">
        <f>'Analisis GI'!J12</f>
        <v>0</v>
      </c>
      <c r="L103" s="85">
        <f t="shared" si="7"/>
        <v>0</v>
      </c>
      <c r="M103" s="243"/>
    </row>
    <row r="104" spans="2:13" ht="16.5" x14ac:dyDescent="0.25">
      <c r="B104" s="234"/>
      <c r="C104" s="237"/>
      <c r="D104" s="79" t="str">
        <f>'Analisis GI'!C13</f>
        <v>Cuerpos colegiados</v>
      </c>
      <c r="E104" s="113">
        <f>'Analisis GI'!D13</f>
        <v>0</v>
      </c>
      <c r="F104" s="114">
        <f>'Analisis GI'!E13</f>
        <v>0</v>
      </c>
      <c r="G104" s="115">
        <f>'Analisis GI'!F13</f>
        <v>0</v>
      </c>
      <c r="H104" s="83">
        <f t="shared" si="6"/>
        <v>0</v>
      </c>
      <c r="I104" s="113">
        <f>'Analisis GI'!H13</f>
        <v>0</v>
      </c>
      <c r="J104" s="114">
        <f>'Analisis GI'!I13</f>
        <v>0</v>
      </c>
      <c r="K104" s="115">
        <f>'Analisis GI'!J13</f>
        <v>0</v>
      </c>
      <c r="L104" s="85">
        <f t="shared" si="7"/>
        <v>0</v>
      </c>
      <c r="M104" s="243"/>
    </row>
    <row r="105" spans="2:13" ht="16.5" x14ac:dyDescent="0.25">
      <c r="B105" s="234"/>
      <c r="C105" s="237"/>
      <c r="D105" s="79" t="str">
        <f>'Analisis GI'!C14</f>
        <v>Gobierno</v>
      </c>
      <c r="E105" s="113">
        <f>'Analisis GI'!D14</f>
        <v>0</v>
      </c>
      <c r="F105" s="114">
        <f>'Analisis GI'!E14</f>
        <v>0</v>
      </c>
      <c r="G105" s="115">
        <f>'Analisis GI'!F14</f>
        <v>0</v>
      </c>
      <c r="H105" s="83">
        <f t="shared" si="6"/>
        <v>0</v>
      </c>
      <c r="I105" s="113">
        <f>'Analisis GI'!H14</f>
        <v>0</v>
      </c>
      <c r="J105" s="114">
        <f>'Analisis GI'!I14</f>
        <v>0</v>
      </c>
      <c r="K105" s="115">
        <f>'Analisis GI'!J14</f>
        <v>0</v>
      </c>
      <c r="L105" s="85">
        <f t="shared" si="7"/>
        <v>0</v>
      </c>
      <c r="M105" s="243"/>
    </row>
    <row r="106" spans="2:13" ht="16.5" x14ac:dyDescent="0.25">
      <c r="B106" s="234"/>
      <c r="C106" s="237"/>
      <c r="D106" s="79" t="str">
        <f>'Analisis GI'!C15</f>
        <v>Sector Productivo</v>
      </c>
      <c r="E106" s="113">
        <f>'Analisis GI'!D15</f>
        <v>0</v>
      </c>
      <c r="F106" s="114">
        <f>'Analisis GI'!E15</f>
        <v>0</v>
      </c>
      <c r="G106" s="115">
        <f>'Analisis GI'!F15</f>
        <v>0</v>
      </c>
      <c r="H106" s="83">
        <f t="shared" si="6"/>
        <v>0</v>
      </c>
      <c r="I106" s="113">
        <f>'Analisis GI'!H15</f>
        <v>0</v>
      </c>
      <c r="J106" s="114">
        <f>'Analisis GI'!I15</f>
        <v>0</v>
      </c>
      <c r="K106" s="115">
        <f>'Analisis GI'!J15</f>
        <v>0</v>
      </c>
      <c r="L106" s="85">
        <f t="shared" si="7"/>
        <v>0</v>
      </c>
      <c r="M106" s="243"/>
    </row>
    <row r="107" spans="2:13" ht="16.5" x14ac:dyDescent="0.25">
      <c r="B107" s="234"/>
      <c r="C107" s="237"/>
      <c r="D107" s="79" t="str">
        <f>'Analisis GI'!C16</f>
        <v xml:space="preserve">Personal Administrativo </v>
      </c>
      <c r="E107" s="113">
        <f>'Analisis GI'!D16</f>
        <v>0</v>
      </c>
      <c r="F107" s="114">
        <f>'Analisis GI'!E16</f>
        <v>0</v>
      </c>
      <c r="G107" s="115">
        <f>'Analisis GI'!F16</f>
        <v>0</v>
      </c>
      <c r="H107" s="83">
        <f t="shared" si="6"/>
        <v>0</v>
      </c>
      <c r="I107" s="113">
        <f>'Analisis GI'!H16</f>
        <v>0</v>
      </c>
      <c r="J107" s="114">
        <f>'Analisis GI'!I16</f>
        <v>0</v>
      </c>
      <c r="K107" s="115">
        <f>'Analisis GI'!J16</f>
        <v>0</v>
      </c>
      <c r="L107" s="85">
        <f t="shared" si="7"/>
        <v>0</v>
      </c>
      <c r="M107" s="243"/>
    </row>
    <row r="108" spans="2:13" ht="33" customHeight="1" x14ac:dyDescent="0.25">
      <c r="B108" s="235"/>
      <c r="C108" s="237"/>
      <c r="D108" s="79" t="str">
        <f>'Analisis GI'!C17</f>
        <v>Personal Docente e Investigador</v>
      </c>
      <c r="E108" s="113">
        <f>'Analisis GI'!D17</f>
        <v>0</v>
      </c>
      <c r="F108" s="114">
        <f>'Analisis GI'!E17</f>
        <v>0</v>
      </c>
      <c r="G108" s="115">
        <f>'Analisis GI'!F17</f>
        <v>0</v>
      </c>
      <c r="H108" s="83">
        <f t="shared" si="6"/>
        <v>0</v>
      </c>
      <c r="I108" s="113">
        <f>'Analisis GI'!H17</f>
        <v>0</v>
      </c>
      <c r="J108" s="114">
        <f>'Analisis GI'!I17</f>
        <v>0</v>
      </c>
      <c r="K108" s="115">
        <f>'Analisis GI'!J17</f>
        <v>0</v>
      </c>
      <c r="L108" s="85">
        <f t="shared" si="7"/>
        <v>0</v>
      </c>
      <c r="M108" s="243"/>
    </row>
    <row r="109" spans="2:13" ht="16.5" x14ac:dyDescent="0.25">
      <c r="B109" s="235"/>
      <c r="C109" s="237"/>
      <c r="D109" s="79" t="str">
        <f>'Analisis GI'!C18</f>
        <v>Egresados</v>
      </c>
      <c r="E109" s="113">
        <f>'Analisis GI'!D18</f>
        <v>0</v>
      </c>
      <c r="F109" s="114">
        <f>'Analisis GI'!E18</f>
        <v>0</v>
      </c>
      <c r="G109" s="115">
        <f>'Analisis GI'!F18</f>
        <v>0</v>
      </c>
      <c r="H109" s="83">
        <f t="shared" si="6"/>
        <v>0</v>
      </c>
      <c r="I109" s="113">
        <f>'Analisis GI'!H18</f>
        <v>0</v>
      </c>
      <c r="J109" s="114">
        <f>'Analisis GI'!I18</f>
        <v>0</v>
      </c>
      <c r="K109" s="115">
        <f>'Analisis GI'!J18</f>
        <v>0</v>
      </c>
      <c r="L109" s="85">
        <f t="shared" si="7"/>
        <v>0</v>
      </c>
      <c r="M109" s="243"/>
    </row>
    <row r="110" spans="2:13" ht="16.5" x14ac:dyDescent="0.25">
      <c r="B110" s="235"/>
      <c r="C110" s="237"/>
      <c r="D110" s="79" t="str">
        <f>'Analisis GI'!C19</f>
        <v>Sindicato Docentes</v>
      </c>
      <c r="E110" s="113">
        <f>'Analisis GI'!D19</f>
        <v>0</v>
      </c>
      <c r="F110" s="114">
        <f>'Analisis GI'!E19</f>
        <v>0</v>
      </c>
      <c r="G110" s="115">
        <f>'Analisis GI'!F19</f>
        <v>0</v>
      </c>
      <c r="H110" s="83">
        <f t="shared" si="6"/>
        <v>0</v>
      </c>
      <c r="I110" s="113">
        <f>'Analisis GI'!H19</f>
        <v>0</v>
      </c>
      <c r="J110" s="114">
        <f>'Analisis GI'!I19</f>
        <v>0</v>
      </c>
      <c r="K110" s="115">
        <f>'Analisis GI'!J19</f>
        <v>0</v>
      </c>
      <c r="L110" s="85">
        <f t="shared" si="7"/>
        <v>0</v>
      </c>
      <c r="M110" s="243"/>
    </row>
    <row r="111" spans="2:13" ht="16.5" x14ac:dyDescent="0.25">
      <c r="B111" s="235"/>
      <c r="C111" s="237"/>
      <c r="D111" s="79" t="str">
        <f>'Analisis GI'!C20</f>
        <v>Sindicato Administrativo</v>
      </c>
      <c r="E111" s="113">
        <f>'Analisis GI'!D20</f>
        <v>0</v>
      </c>
      <c r="F111" s="114">
        <f>'Analisis GI'!E20</f>
        <v>0</v>
      </c>
      <c r="G111" s="115">
        <f>'Analisis GI'!F20</f>
        <v>0</v>
      </c>
      <c r="H111" s="83">
        <f t="shared" si="6"/>
        <v>0</v>
      </c>
      <c r="I111" s="113">
        <f>'Analisis GI'!H20</f>
        <v>0</v>
      </c>
      <c r="J111" s="114">
        <f>'Analisis GI'!I20</f>
        <v>0</v>
      </c>
      <c r="K111" s="115">
        <f>'Analisis GI'!J20</f>
        <v>0</v>
      </c>
      <c r="L111" s="85">
        <f t="shared" si="7"/>
        <v>0</v>
      </c>
      <c r="M111" s="243"/>
    </row>
    <row r="112" spans="2:13" ht="16.5" x14ac:dyDescent="0.25">
      <c r="B112" s="235"/>
      <c r="C112" s="237"/>
      <c r="D112" s="79" t="str">
        <f>'Analisis GI'!C21</f>
        <v>Proveedores</v>
      </c>
      <c r="E112" s="113">
        <f>'Analisis GI'!D21</f>
        <v>0</v>
      </c>
      <c r="F112" s="114">
        <f>'Analisis GI'!E21</f>
        <v>0</v>
      </c>
      <c r="G112" s="115">
        <f>'Analisis GI'!F21</f>
        <v>0</v>
      </c>
      <c r="H112" s="83">
        <f t="shared" si="6"/>
        <v>0</v>
      </c>
      <c r="I112" s="113">
        <f>'Analisis GI'!H21</f>
        <v>0</v>
      </c>
      <c r="J112" s="114">
        <f>'Analisis GI'!I21</f>
        <v>0</v>
      </c>
      <c r="K112" s="115">
        <f>'Analisis GI'!J21</f>
        <v>0</v>
      </c>
      <c r="L112" s="85">
        <f t="shared" si="7"/>
        <v>0</v>
      </c>
      <c r="M112" s="243"/>
    </row>
    <row r="113" spans="2:13" ht="17.25" thickBot="1" x14ac:dyDescent="0.3">
      <c r="B113" s="236"/>
      <c r="C113" s="238"/>
      <c r="D113" s="86" t="str">
        <f>'Analisis GI'!C22</f>
        <v>Otro</v>
      </c>
      <c r="E113" s="116">
        <f>'Analisis GI'!D22</f>
        <v>0</v>
      </c>
      <c r="F113" s="117">
        <f>'Analisis GI'!E22</f>
        <v>0</v>
      </c>
      <c r="G113" s="118">
        <f>'Analisis GI'!F22</f>
        <v>0</v>
      </c>
      <c r="H113" s="90">
        <f t="shared" si="6"/>
        <v>0</v>
      </c>
      <c r="I113" s="116">
        <f>'Analisis GI'!H22</f>
        <v>0</v>
      </c>
      <c r="J113" s="117">
        <f>'Analisis GI'!I22</f>
        <v>0</v>
      </c>
      <c r="K113" s="118">
        <f>'Analisis GI'!J22</f>
        <v>0</v>
      </c>
      <c r="L113" s="92">
        <f t="shared" si="7"/>
        <v>0</v>
      </c>
      <c r="M113" s="244"/>
    </row>
    <row r="114" spans="2:13" ht="16.5" x14ac:dyDescent="0.25">
      <c r="B114" s="233">
        <v>10</v>
      </c>
      <c r="C114" s="237" t="s">
        <v>41</v>
      </c>
      <c r="D114" s="72" t="str">
        <f>'Analisis GR'!C11</f>
        <v>Estudiantes</v>
      </c>
      <c r="E114" s="110">
        <f>'Analisis GR'!D11</f>
        <v>0</v>
      </c>
      <c r="F114" s="111">
        <f>'Analisis GR'!E11</f>
        <v>0</v>
      </c>
      <c r="G114" s="112">
        <f>'Analisis GR'!F11</f>
        <v>0</v>
      </c>
      <c r="H114" s="76">
        <f t="shared" ref="H114:H177" si="8">SUM(E114:G114)</f>
        <v>0</v>
      </c>
      <c r="I114" s="110">
        <f>'Analisis GR'!H11</f>
        <v>0</v>
      </c>
      <c r="J114" s="111">
        <f>'Analisis GR'!I11</f>
        <v>0</v>
      </c>
      <c r="K114" s="112">
        <f>'Analisis GR'!J11</f>
        <v>0</v>
      </c>
      <c r="L114" s="78">
        <f t="shared" ref="L114:L177" si="9">SUM(I114:K114)</f>
        <v>0</v>
      </c>
      <c r="M114" s="242"/>
    </row>
    <row r="115" spans="2:13" ht="16.5" x14ac:dyDescent="0.25">
      <c r="B115" s="234"/>
      <c r="C115" s="237"/>
      <c r="D115" s="79" t="str">
        <f>'Analisis GR'!C12</f>
        <v>Sociedad</v>
      </c>
      <c r="E115" s="113">
        <f>'Analisis GR'!D12</f>
        <v>0</v>
      </c>
      <c r="F115" s="114">
        <f>'Analisis GR'!E12</f>
        <v>0</v>
      </c>
      <c r="G115" s="115">
        <f>'Analisis GR'!F12</f>
        <v>0</v>
      </c>
      <c r="H115" s="83">
        <f t="shared" si="8"/>
        <v>0</v>
      </c>
      <c r="I115" s="113">
        <f>'Analisis GR'!H12</f>
        <v>0</v>
      </c>
      <c r="J115" s="114">
        <f>'Analisis GR'!I12</f>
        <v>0</v>
      </c>
      <c r="K115" s="115">
        <f>'Analisis GR'!J12</f>
        <v>0</v>
      </c>
      <c r="L115" s="85">
        <f t="shared" si="9"/>
        <v>0</v>
      </c>
      <c r="M115" s="243"/>
    </row>
    <row r="116" spans="2:13" ht="16.5" x14ac:dyDescent="0.25">
      <c r="B116" s="234"/>
      <c r="C116" s="237"/>
      <c r="D116" s="79" t="str">
        <f>'Analisis GR'!C13</f>
        <v>Cuerpos colegiados</v>
      </c>
      <c r="E116" s="113">
        <f>'Analisis GR'!D13</f>
        <v>0</v>
      </c>
      <c r="F116" s="114">
        <f>'Analisis GR'!E13</f>
        <v>0</v>
      </c>
      <c r="G116" s="115">
        <f>'Analisis GR'!F13</f>
        <v>0</v>
      </c>
      <c r="H116" s="83">
        <f t="shared" si="8"/>
        <v>0</v>
      </c>
      <c r="I116" s="113">
        <f>'Analisis GR'!H13</f>
        <v>0</v>
      </c>
      <c r="J116" s="114">
        <f>'Analisis GR'!I13</f>
        <v>0</v>
      </c>
      <c r="K116" s="115">
        <f>'Analisis GR'!J13</f>
        <v>0</v>
      </c>
      <c r="L116" s="85">
        <f t="shared" si="9"/>
        <v>0</v>
      </c>
      <c r="M116" s="243"/>
    </row>
    <row r="117" spans="2:13" ht="16.5" x14ac:dyDescent="0.25">
      <c r="B117" s="234"/>
      <c r="C117" s="237"/>
      <c r="D117" s="79" t="str">
        <f>'Analisis GR'!C14</f>
        <v>Gobierno</v>
      </c>
      <c r="E117" s="113">
        <f>'Analisis GR'!D14</f>
        <v>0</v>
      </c>
      <c r="F117" s="114">
        <f>'Analisis GR'!E14</f>
        <v>0</v>
      </c>
      <c r="G117" s="115">
        <f>'Analisis GR'!F14</f>
        <v>0</v>
      </c>
      <c r="H117" s="83">
        <f t="shared" si="8"/>
        <v>0</v>
      </c>
      <c r="I117" s="113">
        <f>'Analisis GR'!H14</f>
        <v>0</v>
      </c>
      <c r="J117" s="114">
        <f>'Analisis GR'!I14</f>
        <v>0</v>
      </c>
      <c r="K117" s="115">
        <f>'Analisis GR'!J14</f>
        <v>0</v>
      </c>
      <c r="L117" s="85">
        <f t="shared" si="9"/>
        <v>0</v>
      </c>
      <c r="M117" s="243"/>
    </row>
    <row r="118" spans="2:13" ht="16.5" x14ac:dyDescent="0.25">
      <c r="B118" s="234"/>
      <c r="C118" s="237"/>
      <c r="D118" s="79" t="str">
        <f>'Analisis GR'!C15</f>
        <v>Sector Productivo</v>
      </c>
      <c r="E118" s="113">
        <f>'Analisis GR'!D15</f>
        <v>0</v>
      </c>
      <c r="F118" s="114">
        <f>'Analisis GR'!E15</f>
        <v>0</v>
      </c>
      <c r="G118" s="115">
        <f>'Analisis GR'!F15</f>
        <v>0</v>
      </c>
      <c r="H118" s="83">
        <f t="shared" si="8"/>
        <v>0</v>
      </c>
      <c r="I118" s="113">
        <f>'Analisis GR'!H15</f>
        <v>0</v>
      </c>
      <c r="J118" s="114">
        <f>'Analisis GR'!I15</f>
        <v>0</v>
      </c>
      <c r="K118" s="115">
        <f>'Analisis GR'!J15</f>
        <v>0</v>
      </c>
      <c r="L118" s="85">
        <f t="shared" si="9"/>
        <v>0</v>
      </c>
      <c r="M118" s="243"/>
    </row>
    <row r="119" spans="2:13" ht="16.5" x14ac:dyDescent="0.25">
      <c r="B119" s="234"/>
      <c r="C119" s="237"/>
      <c r="D119" s="79" t="str">
        <f>'Analisis GR'!C16</f>
        <v xml:space="preserve">Personal Administrativo </v>
      </c>
      <c r="E119" s="113">
        <f>'Analisis GR'!D16</f>
        <v>0</v>
      </c>
      <c r="F119" s="114">
        <f>'Analisis GR'!E16</f>
        <v>0</v>
      </c>
      <c r="G119" s="115">
        <f>'Analisis GR'!F16</f>
        <v>0</v>
      </c>
      <c r="H119" s="83">
        <f t="shared" si="8"/>
        <v>0</v>
      </c>
      <c r="I119" s="113">
        <f>'Analisis GR'!H16</f>
        <v>0</v>
      </c>
      <c r="J119" s="114">
        <f>'Analisis GR'!I16</f>
        <v>0</v>
      </c>
      <c r="K119" s="115">
        <f>'Analisis GR'!J16</f>
        <v>0</v>
      </c>
      <c r="L119" s="85">
        <f t="shared" si="9"/>
        <v>0</v>
      </c>
      <c r="M119" s="243"/>
    </row>
    <row r="120" spans="2:13" ht="31.5" customHeight="1" x14ac:dyDescent="0.25">
      <c r="B120" s="235"/>
      <c r="C120" s="237"/>
      <c r="D120" s="79" t="str">
        <f>'Analisis GR'!C17</f>
        <v>Personal Docente e Investigador</v>
      </c>
      <c r="E120" s="113">
        <f>'Analisis GR'!D17</f>
        <v>0</v>
      </c>
      <c r="F120" s="114">
        <f>'Analisis GR'!E17</f>
        <v>0</v>
      </c>
      <c r="G120" s="115">
        <f>'Analisis GR'!F17</f>
        <v>0</v>
      </c>
      <c r="H120" s="83">
        <f t="shared" si="8"/>
        <v>0</v>
      </c>
      <c r="I120" s="113">
        <f>'Analisis GR'!H17</f>
        <v>0</v>
      </c>
      <c r="J120" s="114">
        <f>'Analisis GR'!I17</f>
        <v>0</v>
      </c>
      <c r="K120" s="115">
        <f>'Analisis GR'!J17</f>
        <v>0</v>
      </c>
      <c r="L120" s="85">
        <f t="shared" si="9"/>
        <v>0</v>
      </c>
      <c r="M120" s="243"/>
    </row>
    <row r="121" spans="2:13" ht="16.5" x14ac:dyDescent="0.25">
      <c r="B121" s="235"/>
      <c r="C121" s="237"/>
      <c r="D121" s="79" t="str">
        <f>'Analisis GR'!C18</f>
        <v>Egresados</v>
      </c>
      <c r="E121" s="113">
        <f>'Analisis GR'!D18</f>
        <v>0</v>
      </c>
      <c r="F121" s="114">
        <f>'Analisis GR'!E18</f>
        <v>0</v>
      </c>
      <c r="G121" s="115">
        <f>'Analisis GR'!F18</f>
        <v>0</v>
      </c>
      <c r="H121" s="83">
        <f t="shared" si="8"/>
        <v>0</v>
      </c>
      <c r="I121" s="113">
        <f>'Analisis GR'!H18</f>
        <v>0</v>
      </c>
      <c r="J121" s="114">
        <f>'Analisis GR'!I18</f>
        <v>0</v>
      </c>
      <c r="K121" s="115">
        <f>'Analisis GR'!J18</f>
        <v>0</v>
      </c>
      <c r="L121" s="85">
        <f t="shared" si="9"/>
        <v>0</v>
      </c>
      <c r="M121" s="243"/>
    </row>
    <row r="122" spans="2:13" ht="16.5" x14ac:dyDescent="0.25">
      <c r="B122" s="235"/>
      <c r="C122" s="237"/>
      <c r="D122" s="79" t="str">
        <f>'Analisis GR'!C19</f>
        <v>Sindicato Docentes</v>
      </c>
      <c r="E122" s="113">
        <f>'Analisis GR'!D19</f>
        <v>0</v>
      </c>
      <c r="F122" s="114">
        <f>'Analisis GR'!E19</f>
        <v>0</v>
      </c>
      <c r="G122" s="115">
        <f>'Analisis GR'!F19</f>
        <v>0</v>
      </c>
      <c r="H122" s="83">
        <f t="shared" si="8"/>
        <v>0</v>
      </c>
      <c r="I122" s="113">
        <f>'Analisis GR'!H19</f>
        <v>0</v>
      </c>
      <c r="J122" s="114">
        <f>'Analisis GR'!I19</f>
        <v>0</v>
      </c>
      <c r="K122" s="115">
        <f>'Analisis GR'!J19</f>
        <v>0</v>
      </c>
      <c r="L122" s="85">
        <f t="shared" si="9"/>
        <v>0</v>
      </c>
      <c r="M122" s="243"/>
    </row>
    <row r="123" spans="2:13" ht="16.5" x14ac:dyDescent="0.25">
      <c r="B123" s="235"/>
      <c r="C123" s="237"/>
      <c r="D123" s="79" t="str">
        <f>'Analisis GR'!C20</f>
        <v>Sindicato Administrativo</v>
      </c>
      <c r="E123" s="113">
        <f>'Analisis GR'!D20</f>
        <v>0</v>
      </c>
      <c r="F123" s="114">
        <f>'Analisis GR'!E20</f>
        <v>0</v>
      </c>
      <c r="G123" s="115">
        <f>'Analisis GR'!F20</f>
        <v>0</v>
      </c>
      <c r="H123" s="83">
        <f t="shared" si="8"/>
        <v>0</v>
      </c>
      <c r="I123" s="113">
        <f>'Analisis GR'!H20</f>
        <v>0</v>
      </c>
      <c r="J123" s="114">
        <f>'Analisis GR'!I20</f>
        <v>0</v>
      </c>
      <c r="K123" s="115">
        <f>'Analisis GR'!J20</f>
        <v>0</v>
      </c>
      <c r="L123" s="85">
        <f t="shared" si="9"/>
        <v>0</v>
      </c>
      <c r="M123" s="243"/>
    </row>
    <row r="124" spans="2:13" ht="16.5" x14ac:dyDescent="0.25">
      <c r="B124" s="235"/>
      <c r="C124" s="237"/>
      <c r="D124" s="79" t="str">
        <f>'Analisis GR'!C21</f>
        <v>Proveedores</v>
      </c>
      <c r="E124" s="113">
        <f>'Analisis GR'!D21</f>
        <v>0</v>
      </c>
      <c r="F124" s="114">
        <f>'Analisis GR'!E21</f>
        <v>0</v>
      </c>
      <c r="G124" s="115">
        <f>'Analisis GR'!F21</f>
        <v>0</v>
      </c>
      <c r="H124" s="83">
        <f t="shared" si="8"/>
        <v>0</v>
      </c>
      <c r="I124" s="113">
        <f>'Analisis GR'!H21</f>
        <v>0</v>
      </c>
      <c r="J124" s="114">
        <f>'Analisis GR'!I21</f>
        <v>0</v>
      </c>
      <c r="K124" s="115">
        <f>'Analisis GR'!J21</f>
        <v>0</v>
      </c>
      <c r="L124" s="85">
        <f t="shared" si="9"/>
        <v>0</v>
      </c>
      <c r="M124" s="243"/>
    </row>
    <row r="125" spans="2:13" ht="17.25" thickBot="1" x14ac:dyDescent="0.3">
      <c r="B125" s="236"/>
      <c r="C125" s="238"/>
      <c r="D125" s="86" t="str">
        <f>'Analisis GR'!C22</f>
        <v>Otro</v>
      </c>
      <c r="E125" s="116">
        <f>'Analisis GR'!D22</f>
        <v>0</v>
      </c>
      <c r="F125" s="117">
        <f>'Analisis GR'!E22</f>
        <v>0</v>
      </c>
      <c r="G125" s="118">
        <f>'Analisis GR'!F22</f>
        <v>0</v>
      </c>
      <c r="H125" s="90">
        <f t="shared" si="8"/>
        <v>0</v>
      </c>
      <c r="I125" s="116">
        <f>'Analisis GR'!H22</f>
        <v>0</v>
      </c>
      <c r="J125" s="117">
        <f>'Analisis GR'!I22</f>
        <v>0</v>
      </c>
      <c r="K125" s="118">
        <f>'Analisis GR'!J22</f>
        <v>0</v>
      </c>
      <c r="L125" s="92">
        <f t="shared" si="9"/>
        <v>0</v>
      </c>
      <c r="M125" s="244"/>
    </row>
    <row r="126" spans="2:13" ht="16.5" x14ac:dyDescent="0.25">
      <c r="B126" s="233">
        <v>11</v>
      </c>
      <c r="C126" s="237" t="s">
        <v>53</v>
      </c>
      <c r="D126" s="125" t="str">
        <f>'Analisis GF '!C11</f>
        <v>Estudiantes</v>
      </c>
      <c r="E126" s="110">
        <f>'Analisis GF '!D11</f>
        <v>0</v>
      </c>
      <c r="F126" s="111">
        <f>'Analisis GF '!E11</f>
        <v>0</v>
      </c>
      <c r="G126" s="112">
        <f>'Analisis GF '!F11</f>
        <v>0</v>
      </c>
      <c r="H126" s="76">
        <f t="shared" si="8"/>
        <v>0</v>
      </c>
      <c r="I126" s="110">
        <f>'Analisis GF '!H11</f>
        <v>0</v>
      </c>
      <c r="J126" s="111">
        <f>'Analisis GF '!I11</f>
        <v>0</v>
      </c>
      <c r="K126" s="112">
        <f>'Analisis GF '!J11</f>
        <v>0</v>
      </c>
      <c r="L126" s="78">
        <f t="shared" si="9"/>
        <v>0</v>
      </c>
      <c r="M126" s="242"/>
    </row>
    <row r="127" spans="2:13" ht="16.5" x14ac:dyDescent="0.25">
      <c r="B127" s="234"/>
      <c r="C127" s="237"/>
      <c r="D127" s="125" t="str">
        <f>'Analisis GF '!C12</f>
        <v>Sociedad</v>
      </c>
      <c r="E127" s="113">
        <f>'Analisis GF '!D12</f>
        <v>0</v>
      </c>
      <c r="F127" s="114">
        <f>'Analisis GF '!E12</f>
        <v>0</v>
      </c>
      <c r="G127" s="115">
        <f>'Analisis GF '!F12</f>
        <v>0</v>
      </c>
      <c r="H127" s="83">
        <f t="shared" si="8"/>
        <v>0</v>
      </c>
      <c r="I127" s="113">
        <f>'Analisis GF '!H12</f>
        <v>0</v>
      </c>
      <c r="J127" s="114">
        <f>'Analisis GF '!I12</f>
        <v>0</v>
      </c>
      <c r="K127" s="115">
        <f>'Analisis GF '!J12</f>
        <v>0</v>
      </c>
      <c r="L127" s="85">
        <f t="shared" si="9"/>
        <v>0</v>
      </c>
      <c r="M127" s="243"/>
    </row>
    <row r="128" spans="2:13" ht="16.5" x14ac:dyDescent="0.25">
      <c r="B128" s="234"/>
      <c r="C128" s="237"/>
      <c r="D128" s="125" t="str">
        <f>'Analisis GF '!C13</f>
        <v>Cuerpos colegiados</v>
      </c>
      <c r="E128" s="113">
        <f>'Analisis GF '!D13</f>
        <v>0</v>
      </c>
      <c r="F128" s="114">
        <f>'Analisis GF '!E13</f>
        <v>0</v>
      </c>
      <c r="G128" s="115">
        <f>'Analisis GF '!F13</f>
        <v>0</v>
      </c>
      <c r="H128" s="83">
        <f t="shared" si="8"/>
        <v>0</v>
      </c>
      <c r="I128" s="113">
        <f>'Analisis GF '!H13</f>
        <v>0</v>
      </c>
      <c r="J128" s="114">
        <f>'Analisis GF '!I13</f>
        <v>0</v>
      </c>
      <c r="K128" s="115">
        <f>'Analisis GF '!J13</f>
        <v>0</v>
      </c>
      <c r="L128" s="85">
        <f t="shared" si="9"/>
        <v>0</v>
      </c>
      <c r="M128" s="243"/>
    </row>
    <row r="129" spans="2:13" ht="16.5" x14ac:dyDescent="0.25">
      <c r="B129" s="234"/>
      <c r="C129" s="237"/>
      <c r="D129" s="125" t="str">
        <f>'Analisis GF '!C14</f>
        <v>Gobierno</v>
      </c>
      <c r="E129" s="113">
        <f>'Analisis GF '!D14</f>
        <v>0</v>
      </c>
      <c r="F129" s="114">
        <f>'Analisis GF '!E14</f>
        <v>0</v>
      </c>
      <c r="G129" s="115">
        <f>'Analisis GF '!F14</f>
        <v>0</v>
      </c>
      <c r="H129" s="83">
        <f t="shared" si="8"/>
        <v>0</v>
      </c>
      <c r="I129" s="113">
        <f>'Analisis GF '!H14</f>
        <v>0</v>
      </c>
      <c r="J129" s="114">
        <f>'Analisis GF '!I14</f>
        <v>0</v>
      </c>
      <c r="K129" s="115">
        <f>'Analisis GF '!J14</f>
        <v>0</v>
      </c>
      <c r="L129" s="85">
        <f t="shared" si="9"/>
        <v>0</v>
      </c>
      <c r="M129" s="243"/>
    </row>
    <row r="130" spans="2:13" ht="16.5" x14ac:dyDescent="0.25">
      <c r="B130" s="234"/>
      <c r="C130" s="237"/>
      <c r="D130" s="125" t="str">
        <f>'Analisis GF '!C15</f>
        <v>Sector Productivo</v>
      </c>
      <c r="E130" s="113">
        <f>'Analisis GF '!D15</f>
        <v>0</v>
      </c>
      <c r="F130" s="114">
        <f>'Analisis GF '!E15</f>
        <v>0</v>
      </c>
      <c r="G130" s="115">
        <f>'Analisis GF '!F15</f>
        <v>0</v>
      </c>
      <c r="H130" s="83">
        <f t="shared" si="8"/>
        <v>0</v>
      </c>
      <c r="I130" s="113">
        <f>'Analisis GF '!H15</f>
        <v>0</v>
      </c>
      <c r="J130" s="114">
        <f>'Analisis GF '!I15</f>
        <v>0</v>
      </c>
      <c r="K130" s="115">
        <f>'Analisis GF '!J15</f>
        <v>0</v>
      </c>
      <c r="L130" s="85">
        <f t="shared" si="9"/>
        <v>0</v>
      </c>
      <c r="M130" s="243"/>
    </row>
    <row r="131" spans="2:13" ht="16.5" x14ac:dyDescent="0.25">
      <c r="B131" s="234"/>
      <c r="C131" s="237"/>
      <c r="D131" s="125" t="str">
        <f>'Analisis GF '!C16</f>
        <v xml:space="preserve">Personal Administrativo </v>
      </c>
      <c r="E131" s="113">
        <f>'Analisis GF '!D16</f>
        <v>0</v>
      </c>
      <c r="F131" s="114">
        <f>'Analisis GF '!E16</f>
        <v>0</v>
      </c>
      <c r="G131" s="115">
        <f>'Analisis GF '!F16</f>
        <v>0</v>
      </c>
      <c r="H131" s="83">
        <f t="shared" si="8"/>
        <v>0</v>
      </c>
      <c r="I131" s="113">
        <f>'Analisis GF '!H16</f>
        <v>0</v>
      </c>
      <c r="J131" s="114">
        <f>'Analisis GF '!I16</f>
        <v>0</v>
      </c>
      <c r="K131" s="115">
        <f>'Analisis GF '!J16</f>
        <v>0</v>
      </c>
      <c r="L131" s="85">
        <f t="shared" si="9"/>
        <v>0</v>
      </c>
      <c r="M131" s="243"/>
    </row>
    <row r="132" spans="2:13" ht="27.75" customHeight="1" x14ac:dyDescent="0.25">
      <c r="B132" s="235"/>
      <c r="C132" s="237"/>
      <c r="D132" s="125" t="str">
        <f>'Analisis GF '!C17</f>
        <v>Personal Docente e Investigador</v>
      </c>
      <c r="E132" s="113">
        <f>'Analisis GF '!D17</f>
        <v>0</v>
      </c>
      <c r="F132" s="114">
        <f>'Analisis GF '!E17</f>
        <v>0</v>
      </c>
      <c r="G132" s="115">
        <f>'Analisis GF '!F17</f>
        <v>0</v>
      </c>
      <c r="H132" s="83">
        <f t="shared" si="8"/>
        <v>0</v>
      </c>
      <c r="I132" s="113">
        <f>'Analisis GF '!H17</f>
        <v>0</v>
      </c>
      <c r="J132" s="114">
        <f>'Analisis GF '!I17</f>
        <v>0</v>
      </c>
      <c r="K132" s="115">
        <f>'Analisis GF '!J17</f>
        <v>0</v>
      </c>
      <c r="L132" s="85">
        <f t="shared" si="9"/>
        <v>0</v>
      </c>
      <c r="M132" s="243"/>
    </row>
    <row r="133" spans="2:13" ht="16.5" x14ac:dyDescent="0.25">
      <c r="B133" s="235"/>
      <c r="C133" s="237"/>
      <c r="D133" s="125" t="str">
        <f>'Analisis GF '!C18</f>
        <v>Egresados</v>
      </c>
      <c r="E133" s="113">
        <f>'Analisis GF '!D18</f>
        <v>0</v>
      </c>
      <c r="F133" s="114">
        <f>'Analisis GF '!E18</f>
        <v>0</v>
      </c>
      <c r="G133" s="115">
        <f>'Analisis GF '!F18</f>
        <v>0</v>
      </c>
      <c r="H133" s="83">
        <f t="shared" si="8"/>
        <v>0</v>
      </c>
      <c r="I133" s="113">
        <f>'Analisis GF '!H18</f>
        <v>0</v>
      </c>
      <c r="J133" s="114">
        <f>'Analisis GF '!I18</f>
        <v>0</v>
      </c>
      <c r="K133" s="115">
        <f>'Analisis GF '!J18</f>
        <v>0</v>
      </c>
      <c r="L133" s="85">
        <f t="shared" si="9"/>
        <v>0</v>
      </c>
      <c r="M133" s="243"/>
    </row>
    <row r="134" spans="2:13" ht="16.5" x14ac:dyDescent="0.25">
      <c r="B134" s="235"/>
      <c r="C134" s="237"/>
      <c r="D134" s="125" t="str">
        <f>'Analisis GF '!C19</f>
        <v>Sindicato Docentes</v>
      </c>
      <c r="E134" s="113">
        <f>'Analisis GF '!D19</f>
        <v>0</v>
      </c>
      <c r="F134" s="114">
        <f>'Analisis GF '!E19</f>
        <v>0</v>
      </c>
      <c r="G134" s="115">
        <f>'Analisis GF '!F19</f>
        <v>0</v>
      </c>
      <c r="H134" s="83">
        <f t="shared" si="8"/>
        <v>0</v>
      </c>
      <c r="I134" s="113">
        <f>'Analisis GF '!H19</f>
        <v>0</v>
      </c>
      <c r="J134" s="114">
        <f>'Analisis GF '!I19</f>
        <v>0</v>
      </c>
      <c r="K134" s="115">
        <f>'Analisis GF '!J19</f>
        <v>0</v>
      </c>
      <c r="L134" s="85">
        <f t="shared" si="9"/>
        <v>0</v>
      </c>
      <c r="M134" s="243"/>
    </row>
    <row r="135" spans="2:13" ht="16.5" x14ac:dyDescent="0.25">
      <c r="B135" s="235"/>
      <c r="C135" s="237"/>
      <c r="D135" s="125" t="str">
        <f>'Analisis GF '!C20</f>
        <v>Sindicato Administrativo</v>
      </c>
      <c r="E135" s="113">
        <f>'Analisis GF '!D20</f>
        <v>0</v>
      </c>
      <c r="F135" s="114">
        <f>'Analisis GF '!E20</f>
        <v>0</v>
      </c>
      <c r="G135" s="115">
        <f>'Analisis GF '!F20</f>
        <v>0</v>
      </c>
      <c r="H135" s="83">
        <f t="shared" si="8"/>
        <v>0</v>
      </c>
      <c r="I135" s="113">
        <f>'Analisis GF '!H20</f>
        <v>0</v>
      </c>
      <c r="J135" s="114">
        <f>'Analisis GF '!I20</f>
        <v>0</v>
      </c>
      <c r="K135" s="115">
        <f>'Analisis GF '!J20</f>
        <v>0</v>
      </c>
      <c r="L135" s="85">
        <f t="shared" si="9"/>
        <v>0</v>
      </c>
      <c r="M135" s="243"/>
    </row>
    <row r="136" spans="2:13" ht="16.5" x14ac:dyDescent="0.25">
      <c r="B136" s="235"/>
      <c r="C136" s="237"/>
      <c r="D136" s="125" t="str">
        <f>'Analisis GF '!C21</f>
        <v>Proveedores</v>
      </c>
      <c r="E136" s="113">
        <f>'Analisis GF '!D21</f>
        <v>0</v>
      </c>
      <c r="F136" s="114">
        <f>'Analisis GF '!E21</f>
        <v>0</v>
      </c>
      <c r="G136" s="115">
        <f>'Analisis GF '!F21</f>
        <v>0</v>
      </c>
      <c r="H136" s="83">
        <f t="shared" si="8"/>
        <v>0</v>
      </c>
      <c r="I136" s="113">
        <f>'Analisis GF '!H21</f>
        <v>0</v>
      </c>
      <c r="J136" s="114">
        <f>'Analisis GF '!I21</f>
        <v>0</v>
      </c>
      <c r="K136" s="115">
        <f>'Analisis GF '!J21</f>
        <v>0</v>
      </c>
      <c r="L136" s="85">
        <f t="shared" si="9"/>
        <v>0</v>
      </c>
      <c r="M136" s="243"/>
    </row>
    <row r="137" spans="2:13" ht="17.25" thickBot="1" x14ac:dyDescent="0.3">
      <c r="B137" s="236"/>
      <c r="C137" s="238"/>
      <c r="D137" s="126" t="str">
        <f>'Analisis GF '!C22</f>
        <v>Otro</v>
      </c>
      <c r="E137" s="116">
        <f>'Analisis GF '!D22</f>
        <v>0</v>
      </c>
      <c r="F137" s="117">
        <f>'Analisis GF '!E22</f>
        <v>0</v>
      </c>
      <c r="G137" s="118">
        <f>'Analisis GF '!F22</f>
        <v>0</v>
      </c>
      <c r="H137" s="127">
        <f t="shared" si="8"/>
        <v>0</v>
      </c>
      <c r="I137" s="116">
        <f>'Analisis GF '!H22</f>
        <v>0</v>
      </c>
      <c r="J137" s="117">
        <f>'Analisis GF '!I22</f>
        <v>0</v>
      </c>
      <c r="K137" s="118">
        <f>'Analisis GF '!J22</f>
        <v>0</v>
      </c>
      <c r="L137" s="128">
        <f t="shared" si="9"/>
        <v>0</v>
      </c>
      <c r="M137" s="244"/>
    </row>
    <row r="138" spans="2:13" ht="16.5" x14ac:dyDescent="0.25">
      <c r="B138" s="233">
        <v>12</v>
      </c>
      <c r="C138" s="237" t="s">
        <v>54</v>
      </c>
      <c r="D138" s="102" t="str">
        <f>'Analisis GH'!C11</f>
        <v>Estudiantes</v>
      </c>
      <c r="E138" s="110">
        <f>'Analisis GH'!D11</f>
        <v>0</v>
      </c>
      <c r="F138" s="111">
        <f>'Analisis GH'!E11</f>
        <v>0</v>
      </c>
      <c r="G138" s="112">
        <f>'Analisis GH'!F11</f>
        <v>0</v>
      </c>
      <c r="H138" s="95">
        <f t="shared" si="8"/>
        <v>0</v>
      </c>
      <c r="I138" s="129">
        <f>'Analisis GH'!H11</f>
        <v>0</v>
      </c>
      <c r="J138" s="111">
        <f>'Analisis GH'!I11</f>
        <v>0</v>
      </c>
      <c r="K138" s="130">
        <f>'Analisis GH'!J11</f>
        <v>0</v>
      </c>
      <c r="L138" s="95">
        <f t="shared" si="9"/>
        <v>0</v>
      </c>
      <c r="M138" s="239"/>
    </row>
    <row r="139" spans="2:13" ht="16.5" x14ac:dyDescent="0.25">
      <c r="B139" s="234"/>
      <c r="C139" s="237"/>
      <c r="D139" s="103" t="str">
        <f>'Analisis GH'!C12</f>
        <v>Sociedad</v>
      </c>
      <c r="E139" s="113">
        <f>'Analisis GH'!D12</f>
        <v>0</v>
      </c>
      <c r="F139" s="114">
        <f>'Analisis GH'!E12</f>
        <v>0</v>
      </c>
      <c r="G139" s="115">
        <f>'Analisis GH'!F12</f>
        <v>0</v>
      </c>
      <c r="H139" s="97">
        <f t="shared" si="8"/>
        <v>0</v>
      </c>
      <c r="I139" s="131">
        <f>'Analisis GH'!H12</f>
        <v>0</v>
      </c>
      <c r="J139" s="114">
        <f>'Analisis GH'!I12</f>
        <v>0</v>
      </c>
      <c r="K139" s="132">
        <f>'Analisis GH'!J12</f>
        <v>0</v>
      </c>
      <c r="L139" s="97">
        <f t="shared" si="9"/>
        <v>0</v>
      </c>
      <c r="M139" s="240"/>
    </row>
    <row r="140" spans="2:13" ht="16.5" x14ac:dyDescent="0.25">
      <c r="B140" s="234"/>
      <c r="C140" s="237"/>
      <c r="D140" s="103" t="str">
        <f>'Analisis GH'!C13</f>
        <v>Cuerpos colegiados</v>
      </c>
      <c r="E140" s="113">
        <f>'Analisis GH'!D13</f>
        <v>0</v>
      </c>
      <c r="F140" s="114">
        <f>'Analisis GH'!E13</f>
        <v>0</v>
      </c>
      <c r="G140" s="115">
        <f>'Analisis GH'!F13</f>
        <v>0</v>
      </c>
      <c r="H140" s="97">
        <f t="shared" si="8"/>
        <v>0</v>
      </c>
      <c r="I140" s="131">
        <f>'Analisis GH'!H13</f>
        <v>0</v>
      </c>
      <c r="J140" s="114">
        <f>'Analisis GH'!I13</f>
        <v>0</v>
      </c>
      <c r="K140" s="132">
        <f>'Analisis GH'!J13</f>
        <v>0</v>
      </c>
      <c r="L140" s="97">
        <f t="shared" si="9"/>
        <v>0</v>
      </c>
      <c r="M140" s="240"/>
    </row>
    <row r="141" spans="2:13" ht="16.5" x14ac:dyDescent="0.25">
      <c r="B141" s="234"/>
      <c r="C141" s="237"/>
      <c r="D141" s="103" t="str">
        <f>'Analisis GH'!C14</f>
        <v>Gobierno</v>
      </c>
      <c r="E141" s="113">
        <f>'Analisis GH'!D14</f>
        <v>0</v>
      </c>
      <c r="F141" s="114">
        <f>'Analisis GH'!E14</f>
        <v>0</v>
      </c>
      <c r="G141" s="115">
        <f>'Analisis GH'!F14</f>
        <v>0</v>
      </c>
      <c r="H141" s="97">
        <f t="shared" si="8"/>
        <v>0</v>
      </c>
      <c r="I141" s="131">
        <f>'Analisis GH'!H14</f>
        <v>0</v>
      </c>
      <c r="J141" s="114">
        <f>'Analisis GH'!I14</f>
        <v>0</v>
      </c>
      <c r="K141" s="132">
        <f>'Analisis GH'!J14</f>
        <v>0</v>
      </c>
      <c r="L141" s="97">
        <f t="shared" si="9"/>
        <v>0</v>
      </c>
      <c r="M141" s="240"/>
    </row>
    <row r="142" spans="2:13" ht="16.5" x14ac:dyDescent="0.25">
      <c r="B142" s="234"/>
      <c r="C142" s="237"/>
      <c r="D142" s="103" t="str">
        <f>'Analisis GH'!C15</f>
        <v>Sector Productivo</v>
      </c>
      <c r="E142" s="113">
        <f>'Analisis GH'!D15</f>
        <v>0</v>
      </c>
      <c r="F142" s="114">
        <f>'Analisis GH'!E15</f>
        <v>0</v>
      </c>
      <c r="G142" s="115">
        <f>'Analisis GH'!F15</f>
        <v>0</v>
      </c>
      <c r="H142" s="97">
        <f t="shared" si="8"/>
        <v>0</v>
      </c>
      <c r="I142" s="131">
        <f>'Analisis GH'!H15</f>
        <v>0</v>
      </c>
      <c r="J142" s="114">
        <f>'Analisis GH'!I15</f>
        <v>0</v>
      </c>
      <c r="K142" s="132">
        <f>'Analisis GH'!J15</f>
        <v>0</v>
      </c>
      <c r="L142" s="97">
        <f t="shared" si="9"/>
        <v>0</v>
      </c>
      <c r="M142" s="240"/>
    </row>
    <row r="143" spans="2:13" ht="16.5" x14ac:dyDescent="0.25">
      <c r="B143" s="234"/>
      <c r="C143" s="237"/>
      <c r="D143" s="103" t="str">
        <f>'Analisis GH'!C16</f>
        <v xml:space="preserve">Personal Administrativo </v>
      </c>
      <c r="E143" s="113">
        <f>'Analisis GH'!D16</f>
        <v>0</v>
      </c>
      <c r="F143" s="114">
        <f>'Analisis GH'!E16</f>
        <v>0</v>
      </c>
      <c r="G143" s="115">
        <f>'Analisis GH'!F16</f>
        <v>0</v>
      </c>
      <c r="H143" s="97">
        <f t="shared" si="8"/>
        <v>0</v>
      </c>
      <c r="I143" s="131">
        <f>'Analisis GH'!H16</f>
        <v>0</v>
      </c>
      <c r="J143" s="114">
        <f>'Analisis GH'!I16</f>
        <v>0</v>
      </c>
      <c r="K143" s="132">
        <f>'Analisis GH'!J16</f>
        <v>0</v>
      </c>
      <c r="L143" s="97">
        <f t="shared" si="9"/>
        <v>0</v>
      </c>
      <c r="M143" s="240"/>
    </row>
    <row r="144" spans="2:13" ht="29.25" customHeight="1" x14ac:dyDescent="0.25">
      <c r="B144" s="235"/>
      <c r="C144" s="237"/>
      <c r="D144" s="103" t="str">
        <f>'Analisis GH'!C17</f>
        <v>Personal Docente e Investigador</v>
      </c>
      <c r="E144" s="113">
        <f>'Analisis GH'!D17</f>
        <v>0</v>
      </c>
      <c r="F144" s="114">
        <f>'Analisis GH'!E17</f>
        <v>0</v>
      </c>
      <c r="G144" s="115">
        <f>'Analisis GH'!F17</f>
        <v>0</v>
      </c>
      <c r="H144" s="97">
        <f t="shared" si="8"/>
        <v>0</v>
      </c>
      <c r="I144" s="131">
        <f>'Analisis GH'!H17</f>
        <v>0</v>
      </c>
      <c r="J144" s="114">
        <f>'Analisis GH'!I17</f>
        <v>0</v>
      </c>
      <c r="K144" s="132">
        <f>'Analisis GH'!J17</f>
        <v>0</v>
      </c>
      <c r="L144" s="97">
        <f t="shared" si="9"/>
        <v>0</v>
      </c>
      <c r="M144" s="240"/>
    </row>
    <row r="145" spans="2:13" ht="16.5" x14ac:dyDescent="0.25">
      <c r="B145" s="235"/>
      <c r="C145" s="237"/>
      <c r="D145" s="103" t="str">
        <f>'Analisis GH'!C18</f>
        <v>Egresados</v>
      </c>
      <c r="E145" s="113">
        <f>'Analisis GH'!D18</f>
        <v>0</v>
      </c>
      <c r="F145" s="114">
        <f>'Analisis GH'!E18</f>
        <v>0</v>
      </c>
      <c r="G145" s="115">
        <f>'Analisis GH'!F18</f>
        <v>0</v>
      </c>
      <c r="H145" s="97">
        <f t="shared" si="8"/>
        <v>0</v>
      </c>
      <c r="I145" s="131">
        <f>'Analisis GH'!H18</f>
        <v>0</v>
      </c>
      <c r="J145" s="114">
        <f>'Analisis GH'!I18</f>
        <v>0</v>
      </c>
      <c r="K145" s="132">
        <f>'Analisis GH'!J18</f>
        <v>0</v>
      </c>
      <c r="L145" s="97">
        <f t="shared" si="9"/>
        <v>0</v>
      </c>
      <c r="M145" s="240"/>
    </row>
    <row r="146" spans="2:13" ht="16.5" x14ac:dyDescent="0.25">
      <c r="B146" s="235"/>
      <c r="C146" s="237"/>
      <c r="D146" s="103" t="str">
        <f>'Analisis GH'!C19</f>
        <v>Sindicato Docentes</v>
      </c>
      <c r="E146" s="113">
        <f>'Analisis GH'!D19</f>
        <v>0</v>
      </c>
      <c r="F146" s="114">
        <f>'Analisis GH'!E19</f>
        <v>0</v>
      </c>
      <c r="G146" s="115">
        <f>'Analisis GH'!F19</f>
        <v>0</v>
      </c>
      <c r="H146" s="97">
        <f t="shared" si="8"/>
        <v>0</v>
      </c>
      <c r="I146" s="131">
        <f>'Analisis GH'!H19</f>
        <v>0</v>
      </c>
      <c r="J146" s="114">
        <f>'Analisis GH'!I19</f>
        <v>0</v>
      </c>
      <c r="K146" s="132">
        <f>'Analisis GH'!J19</f>
        <v>0</v>
      </c>
      <c r="L146" s="97">
        <f t="shared" si="9"/>
        <v>0</v>
      </c>
      <c r="M146" s="240"/>
    </row>
    <row r="147" spans="2:13" ht="16.5" x14ac:dyDescent="0.25">
      <c r="B147" s="235"/>
      <c r="C147" s="237"/>
      <c r="D147" s="103" t="str">
        <f>'Analisis GH'!C20</f>
        <v>Sindicato Administrativo</v>
      </c>
      <c r="E147" s="113">
        <f>'Analisis GH'!D20</f>
        <v>0</v>
      </c>
      <c r="F147" s="114">
        <f>'Analisis GH'!E20</f>
        <v>0</v>
      </c>
      <c r="G147" s="115">
        <f>'Analisis GH'!F20</f>
        <v>0</v>
      </c>
      <c r="H147" s="97">
        <f t="shared" si="8"/>
        <v>0</v>
      </c>
      <c r="I147" s="131">
        <f>'Analisis GH'!H20</f>
        <v>0</v>
      </c>
      <c r="J147" s="114">
        <f>'Analisis GH'!I20</f>
        <v>0</v>
      </c>
      <c r="K147" s="132">
        <f>'Analisis GH'!J20</f>
        <v>0</v>
      </c>
      <c r="L147" s="97">
        <f t="shared" si="9"/>
        <v>0</v>
      </c>
      <c r="M147" s="240"/>
    </row>
    <row r="148" spans="2:13" ht="16.5" x14ac:dyDescent="0.25">
      <c r="B148" s="235"/>
      <c r="C148" s="237"/>
      <c r="D148" s="103" t="str">
        <f>'Analisis GH'!C21</f>
        <v>Proveedores</v>
      </c>
      <c r="E148" s="113">
        <f>'Analisis GH'!D21</f>
        <v>0</v>
      </c>
      <c r="F148" s="114">
        <f>'Analisis GH'!E21</f>
        <v>0</v>
      </c>
      <c r="G148" s="115">
        <f>'Analisis GH'!F21</f>
        <v>0</v>
      </c>
      <c r="H148" s="97">
        <f t="shared" si="8"/>
        <v>0</v>
      </c>
      <c r="I148" s="131">
        <f>'Analisis GH'!H21</f>
        <v>0</v>
      </c>
      <c r="J148" s="114">
        <f>'Analisis GH'!I21</f>
        <v>0</v>
      </c>
      <c r="K148" s="132">
        <f>'Analisis GH'!J21</f>
        <v>0</v>
      </c>
      <c r="L148" s="97">
        <f t="shared" si="9"/>
        <v>0</v>
      </c>
      <c r="M148" s="240"/>
    </row>
    <row r="149" spans="2:13" ht="17.25" thickBot="1" x14ac:dyDescent="0.3">
      <c r="B149" s="236"/>
      <c r="C149" s="238"/>
      <c r="D149" s="104" t="str">
        <f>'Analisis GH'!C22</f>
        <v>Otro</v>
      </c>
      <c r="E149" s="119">
        <f>'Analisis GH'!D22</f>
        <v>0</v>
      </c>
      <c r="F149" s="120">
        <f>'Analisis GH'!E22</f>
        <v>0</v>
      </c>
      <c r="G149" s="121">
        <f>'Analisis GH'!F22</f>
        <v>0</v>
      </c>
      <c r="H149" s="100">
        <f t="shared" si="8"/>
        <v>0</v>
      </c>
      <c r="I149" s="133">
        <f>'Analisis GH'!H22</f>
        <v>0</v>
      </c>
      <c r="J149" s="120">
        <f>'Analisis GH'!I22</f>
        <v>0</v>
      </c>
      <c r="K149" s="134">
        <f>'Analisis GH'!J22</f>
        <v>0</v>
      </c>
      <c r="L149" s="135">
        <f t="shared" si="9"/>
        <v>0</v>
      </c>
      <c r="M149" s="241"/>
    </row>
    <row r="150" spans="2:13" ht="16.5" x14ac:dyDescent="0.25">
      <c r="B150" s="233">
        <v>13</v>
      </c>
      <c r="C150" s="237" t="s">
        <v>55</v>
      </c>
      <c r="D150" s="72" t="str">
        <f>'Analisis GS'!C11</f>
        <v>Estudiantes</v>
      </c>
      <c r="E150" s="110">
        <f>'Analisis GS'!D11</f>
        <v>0</v>
      </c>
      <c r="F150" s="111">
        <f>'Analisis GS'!E11</f>
        <v>0</v>
      </c>
      <c r="G150" s="112">
        <f>'Analisis GS'!F11</f>
        <v>0</v>
      </c>
      <c r="H150" s="136">
        <f t="shared" si="8"/>
        <v>0</v>
      </c>
      <c r="I150" s="110">
        <f>'Analisis GS'!H11</f>
        <v>0</v>
      </c>
      <c r="J150" s="111">
        <f>'Analisis GS'!I11</f>
        <v>0</v>
      </c>
      <c r="K150" s="130">
        <f>'Analisis GS'!J11</f>
        <v>0</v>
      </c>
      <c r="L150" s="95">
        <f t="shared" si="9"/>
        <v>0</v>
      </c>
      <c r="M150" s="239"/>
    </row>
    <row r="151" spans="2:13" ht="16.5" x14ac:dyDescent="0.25">
      <c r="B151" s="234"/>
      <c r="C151" s="237"/>
      <c r="D151" s="79" t="str">
        <f>'Analisis GS'!C12</f>
        <v>Sociedad</v>
      </c>
      <c r="E151" s="113">
        <f>'Analisis GS'!D12</f>
        <v>0</v>
      </c>
      <c r="F151" s="114">
        <f>'Analisis GS'!E12</f>
        <v>0</v>
      </c>
      <c r="G151" s="115">
        <f>'Analisis GS'!F12</f>
        <v>0</v>
      </c>
      <c r="H151" s="83">
        <f t="shared" si="8"/>
        <v>0</v>
      </c>
      <c r="I151" s="113">
        <f>'Analisis GS'!H12</f>
        <v>0</v>
      </c>
      <c r="J151" s="114">
        <f>'Analisis GS'!I12</f>
        <v>0</v>
      </c>
      <c r="K151" s="132">
        <f>'Analisis GS'!J12</f>
        <v>0</v>
      </c>
      <c r="L151" s="97">
        <f t="shared" si="9"/>
        <v>0</v>
      </c>
      <c r="M151" s="240"/>
    </row>
    <row r="152" spans="2:13" ht="16.5" x14ac:dyDescent="0.25">
      <c r="B152" s="234"/>
      <c r="C152" s="237"/>
      <c r="D152" s="79" t="str">
        <f>'Analisis GS'!C13</f>
        <v>Cuerpos colegiados</v>
      </c>
      <c r="E152" s="113">
        <f>'Analisis GS'!D13</f>
        <v>0</v>
      </c>
      <c r="F152" s="114">
        <f>'Analisis GS'!E13</f>
        <v>0</v>
      </c>
      <c r="G152" s="115">
        <f>'Analisis GS'!F13</f>
        <v>0</v>
      </c>
      <c r="H152" s="83">
        <f t="shared" si="8"/>
        <v>0</v>
      </c>
      <c r="I152" s="113">
        <f>'Analisis GS'!H13</f>
        <v>0</v>
      </c>
      <c r="J152" s="114">
        <f>'Analisis GS'!I13</f>
        <v>0</v>
      </c>
      <c r="K152" s="132">
        <f>'Analisis GS'!J13</f>
        <v>0</v>
      </c>
      <c r="L152" s="97">
        <f t="shared" si="9"/>
        <v>0</v>
      </c>
      <c r="M152" s="240"/>
    </row>
    <row r="153" spans="2:13" ht="16.5" x14ac:dyDescent="0.25">
      <c r="B153" s="234"/>
      <c r="C153" s="237"/>
      <c r="D153" s="79" t="str">
        <f>'Analisis GS'!C14</f>
        <v>Gobierno</v>
      </c>
      <c r="E153" s="113">
        <f>'Analisis GS'!D14</f>
        <v>0</v>
      </c>
      <c r="F153" s="114">
        <f>'Analisis GS'!E14</f>
        <v>0</v>
      </c>
      <c r="G153" s="115">
        <f>'Analisis GS'!F14</f>
        <v>0</v>
      </c>
      <c r="H153" s="83">
        <f t="shared" si="8"/>
        <v>0</v>
      </c>
      <c r="I153" s="113">
        <f>'Analisis GS'!H14</f>
        <v>0</v>
      </c>
      <c r="J153" s="114">
        <f>'Analisis GS'!I14</f>
        <v>0</v>
      </c>
      <c r="K153" s="132">
        <f>'Analisis GS'!J14</f>
        <v>0</v>
      </c>
      <c r="L153" s="97">
        <f t="shared" si="9"/>
        <v>0</v>
      </c>
      <c r="M153" s="240"/>
    </row>
    <row r="154" spans="2:13" ht="16.5" x14ac:dyDescent="0.25">
      <c r="B154" s="234"/>
      <c r="C154" s="237"/>
      <c r="D154" s="79" t="str">
        <f>'Analisis GS'!C15</f>
        <v>Sector Productivo</v>
      </c>
      <c r="E154" s="113">
        <f>'Analisis GS'!D15</f>
        <v>0</v>
      </c>
      <c r="F154" s="114">
        <f>'Analisis GS'!E15</f>
        <v>0</v>
      </c>
      <c r="G154" s="115">
        <f>'Analisis GS'!F15</f>
        <v>0</v>
      </c>
      <c r="H154" s="83">
        <f t="shared" si="8"/>
        <v>0</v>
      </c>
      <c r="I154" s="113">
        <f>'Analisis GS'!H15</f>
        <v>0</v>
      </c>
      <c r="J154" s="114">
        <f>'Analisis GS'!I15</f>
        <v>0</v>
      </c>
      <c r="K154" s="132">
        <f>'Analisis GS'!J15</f>
        <v>0</v>
      </c>
      <c r="L154" s="97">
        <f t="shared" si="9"/>
        <v>0</v>
      </c>
      <c r="M154" s="240"/>
    </row>
    <row r="155" spans="2:13" ht="16.5" x14ac:dyDescent="0.25">
      <c r="B155" s="234"/>
      <c r="C155" s="237"/>
      <c r="D155" s="79" t="str">
        <f>'Analisis GS'!C16</f>
        <v xml:space="preserve">Personal Administrativo </v>
      </c>
      <c r="E155" s="113">
        <f>'Analisis GS'!D16</f>
        <v>0</v>
      </c>
      <c r="F155" s="114">
        <f>'Analisis GS'!E16</f>
        <v>0</v>
      </c>
      <c r="G155" s="115">
        <f>'Analisis GS'!F16</f>
        <v>0</v>
      </c>
      <c r="H155" s="83">
        <f t="shared" si="8"/>
        <v>0</v>
      </c>
      <c r="I155" s="113">
        <f>'Analisis GS'!H16</f>
        <v>0</v>
      </c>
      <c r="J155" s="114">
        <f>'Analisis GS'!I16</f>
        <v>0</v>
      </c>
      <c r="K155" s="132">
        <f>'Analisis GS'!J16</f>
        <v>0</v>
      </c>
      <c r="L155" s="97">
        <f t="shared" si="9"/>
        <v>0</v>
      </c>
      <c r="M155" s="240"/>
    </row>
    <row r="156" spans="2:13" ht="30" customHeight="1" x14ac:dyDescent="0.25">
      <c r="B156" s="235"/>
      <c r="C156" s="237"/>
      <c r="D156" s="79" t="str">
        <f>'Analisis GS'!C17</f>
        <v>Personal Docente e Investigador</v>
      </c>
      <c r="E156" s="113">
        <f>'Analisis GS'!D17</f>
        <v>0</v>
      </c>
      <c r="F156" s="114">
        <f>'Analisis GS'!E17</f>
        <v>0</v>
      </c>
      <c r="G156" s="115">
        <f>'Analisis GS'!F17</f>
        <v>0</v>
      </c>
      <c r="H156" s="83">
        <f t="shared" si="8"/>
        <v>0</v>
      </c>
      <c r="I156" s="113">
        <f>'Analisis GS'!H17</f>
        <v>0</v>
      </c>
      <c r="J156" s="114">
        <f>'Analisis GS'!I17</f>
        <v>0</v>
      </c>
      <c r="K156" s="132">
        <f>'Analisis GS'!J17</f>
        <v>0</v>
      </c>
      <c r="L156" s="97">
        <f t="shared" si="9"/>
        <v>0</v>
      </c>
      <c r="M156" s="240"/>
    </row>
    <row r="157" spans="2:13" ht="16.5" x14ac:dyDescent="0.25">
      <c r="B157" s="235"/>
      <c r="C157" s="237"/>
      <c r="D157" s="79" t="str">
        <f>'Analisis GS'!C18</f>
        <v>Egresados</v>
      </c>
      <c r="E157" s="113">
        <f>'Analisis GS'!D18</f>
        <v>0</v>
      </c>
      <c r="F157" s="114">
        <f>'Analisis GS'!E18</f>
        <v>0</v>
      </c>
      <c r="G157" s="115">
        <f>'Analisis GS'!F18</f>
        <v>0</v>
      </c>
      <c r="H157" s="83">
        <f t="shared" si="8"/>
        <v>0</v>
      </c>
      <c r="I157" s="113">
        <f>'Analisis GS'!H18</f>
        <v>0</v>
      </c>
      <c r="J157" s="114">
        <f>'Analisis GS'!I18</f>
        <v>0</v>
      </c>
      <c r="K157" s="132">
        <f>'Analisis GS'!J18</f>
        <v>0</v>
      </c>
      <c r="L157" s="97">
        <f t="shared" si="9"/>
        <v>0</v>
      </c>
      <c r="M157" s="240"/>
    </row>
    <row r="158" spans="2:13" ht="16.5" x14ac:dyDescent="0.25">
      <c r="B158" s="235"/>
      <c r="C158" s="237"/>
      <c r="D158" s="79" t="str">
        <f>'Analisis GS'!C19</f>
        <v>Sindicato Docentes</v>
      </c>
      <c r="E158" s="113">
        <f>'Analisis GS'!D19</f>
        <v>0</v>
      </c>
      <c r="F158" s="114">
        <f>'Analisis GS'!E19</f>
        <v>0</v>
      </c>
      <c r="G158" s="115">
        <f>'Analisis GS'!F19</f>
        <v>0</v>
      </c>
      <c r="H158" s="83">
        <f t="shared" si="8"/>
        <v>0</v>
      </c>
      <c r="I158" s="113">
        <f>'Analisis GS'!H19</f>
        <v>0</v>
      </c>
      <c r="J158" s="114">
        <f>'Analisis GS'!I19</f>
        <v>0</v>
      </c>
      <c r="K158" s="132">
        <f>'Analisis GS'!J19</f>
        <v>0</v>
      </c>
      <c r="L158" s="97">
        <f t="shared" si="9"/>
        <v>0</v>
      </c>
      <c r="M158" s="240"/>
    </row>
    <row r="159" spans="2:13" ht="16.5" x14ac:dyDescent="0.25">
      <c r="B159" s="235"/>
      <c r="C159" s="237"/>
      <c r="D159" s="79" t="str">
        <f>'Analisis GS'!C20</f>
        <v>Sindicato Administrativo</v>
      </c>
      <c r="E159" s="113">
        <f>'Analisis GS'!D20</f>
        <v>0</v>
      </c>
      <c r="F159" s="114">
        <f>'Analisis GS'!E20</f>
        <v>0</v>
      </c>
      <c r="G159" s="115">
        <f>'Analisis GS'!F20</f>
        <v>0</v>
      </c>
      <c r="H159" s="83">
        <f t="shared" si="8"/>
        <v>0</v>
      </c>
      <c r="I159" s="113">
        <f>'Analisis GS'!H20</f>
        <v>0</v>
      </c>
      <c r="J159" s="114">
        <f>'Analisis GS'!I20</f>
        <v>0</v>
      </c>
      <c r="K159" s="132">
        <f>'Analisis GS'!J20</f>
        <v>0</v>
      </c>
      <c r="L159" s="97">
        <f t="shared" si="9"/>
        <v>0</v>
      </c>
      <c r="M159" s="240"/>
    </row>
    <row r="160" spans="2:13" ht="16.5" x14ac:dyDescent="0.25">
      <c r="B160" s="235"/>
      <c r="C160" s="237"/>
      <c r="D160" s="79" t="str">
        <f>'Analisis GS'!C21</f>
        <v>Proveedores</v>
      </c>
      <c r="E160" s="113">
        <f>'Analisis GS'!D21</f>
        <v>0</v>
      </c>
      <c r="F160" s="114">
        <f>'Analisis GS'!E21</f>
        <v>0</v>
      </c>
      <c r="G160" s="115">
        <f>'Analisis GS'!F21</f>
        <v>0</v>
      </c>
      <c r="H160" s="83">
        <f t="shared" si="8"/>
        <v>0</v>
      </c>
      <c r="I160" s="113">
        <f>'Analisis GS'!H21</f>
        <v>0</v>
      </c>
      <c r="J160" s="114">
        <f>'Analisis GS'!I21</f>
        <v>0</v>
      </c>
      <c r="K160" s="132">
        <f>'Analisis GS'!J21</f>
        <v>0</v>
      </c>
      <c r="L160" s="97">
        <f t="shared" si="9"/>
        <v>0</v>
      </c>
      <c r="M160" s="240"/>
    </row>
    <row r="161" spans="2:13" ht="17.25" thickBot="1" x14ac:dyDescent="0.3">
      <c r="B161" s="236"/>
      <c r="C161" s="238"/>
      <c r="D161" s="86" t="str">
        <f>'Analisis GS'!C22</f>
        <v>Otro</v>
      </c>
      <c r="E161" s="119">
        <f>'Analisis GS'!D22</f>
        <v>0</v>
      </c>
      <c r="F161" s="120">
        <f>'Analisis GS'!E22</f>
        <v>0</v>
      </c>
      <c r="G161" s="121">
        <f>'Analisis GS'!F22</f>
        <v>0</v>
      </c>
      <c r="H161" s="90">
        <f t="shared" si="8"/>
        <v>0</v>
      </c>
      <c r="I161" s="119">
        <f>'Analisis GS'!H22</f>
        <v>0</v>
      </c>
      <c r="J161" s="120">
        <f>'Analisis GS'!I22</f>
        <v>0</v>
      </c>
      <c r="K161" s="134">
        <f>'Analisis GS'!J22</f>
        <v>0</v>
      </c>
      <c r="L161" s="97">
        <f t="shared" si="9"/>
        <v>0</v>
      </c>
      <c r="M161" s="241"/>
    </row>
    <row r="162" spans="2:13" ht="16.5" x14ac:dyDescent="0.25">
      <c r="B162" s="233">
        <v>14</v>
      </c>
      <c r="C162" s="237" t="s">
        <v>19</v>
      </c>
      <c r="D162" s="125" t="str">
        <f>'Analisis GDO'!C11</f>
        <v>Estudiantes</v>
      </c>
      <c r="E162" s="110">
        <f>'Analisis GDO'!D11</f>
        <v>0</v>
      </c>
      <c r="F162" s="111">
        <f>'Analisis GDO'!E11</f>
        <v>0</v>
      </c>
      <c r="G162" s="112">
        <f>'Analisis GDO'!F11</f>
        <v>0</v>
      </c>
      <c r="H162" s="76">
        <f t="shared" si="8"/>
        <v>0</v>
      </c>
      <c r="I162" s="110">
        <f>'Analisis GDO'!H11</f>
        <v>0</v>
      </c>
      <c r="J162" s="111">
        <f>'Analisis GDO'!I11</f>
        <v>0</v>
      </c>
      <c r="K162" s="112">
        <f>'Analisis GDO'!J11</f>
        <v>0</v>
      </c>
      <c r="L162" s="97">
        <f t="shared" si="9"/>
        <v>0</v>
      </c>
      <c r="M162" s="239"/>
    </row>
    <row r="163" spans="2:13" ht="16.5" x14ac:dyDescent="0.25">
      <c r="B163" s="234"/>
      <c r="C163" s="237"/>
      <c r="D163" s="125" t="str">
        <f>'Analisis GDO'!C12</f>
        <v>Sociedad</v>
      </c>
      <c r="E163" s="113">
        <f>'Analisis GDO'!D12</f>
        <v>0</v>
      </c>
      <c r="F163" s="114">
        <f>'Analisis GDO'!E12</f>
        <v>0</v>
      </c>
      <c r="G163" s="115">
        <f>'Analisis GDO'!F12</f>
        <v>0</v>
      </c>
      <c r="H163" s="83">
        <f t="shared" si="8"/>
        <v>0</v>
      </c>
      <c r="I163" s="113">
        <f>'Analisis GDO'!H12</f>
        <v>0</v>
      </c>
      <c r="J163" s="114">
        <f>'Analisis GDO'!I12</f>
        <v>0</v>
      </c>
      <c r="K163" s="115">
        <f>'Analisis GDO'!J12</f>
        <v>0</v>
      </c>
      <c r="L163" s="97">
        <f t="shared" si="9"/>
        <v>0</v>
      </c>
      <c r="M163" s="240"/>
    </row>
    <row r="164" spans="2:13" ht="16.5" x14ac:dyDescent="0.25">
      <c r="B164" s="234"/>
      <c r="C164" s="237"/>
      <c r="D164" s="125" t="str">
        <f>'Analisis GDO'!C13</f>
        <v>Cuerpos colegiados</v>
      </c>
      <c r="E164" s="113">
        <f>'Analisis GDO'!D13</f>
        <v>0</v>
      </c>
      <c r="F164" s="114">
        <f>'Analisis GDO'!E13</f>
        <v>0</v>
      </c>
      <c r="G164" s="115">
        <f>'Analisis GDO'!F13</f>
        <v>0</v>
      </c>
      <c r="H164" s="83">
        <f t="shared" si="8"/>
        <v>0</v>
      </c>
      <c r="I164" s="113">
        <f>'Analisis GDO'!H13</f>
        <v>0</v>
      </c>
      <c r="J164" s="114">
        <f>'Analisis GDO'!I13</f>
        <v>0</v>
      </c>
      <c r="K164" s="115">
        <f>'Analisis GDO'!J13</f>
        <v>0</v>
      </c>
      <c r="L164" s="97">
        <f t="shared" si="9"/>
        <v>0</v>
      </c>
      <c r="M164" s="240"/>
    </row>
    <row r="165" spans="2:13" ht="16.5" x14ac:dyDescent="0.25">
      <c r="B165" s="234"/>
      <c r="C165" s="237"/>
      <c r="D165" s="125" t="str">
        <f>'Analisis GDO'!C14</f>
        <v>Gobierno</v>
      </c>
      <c r="E165" s="113">
        <f>'Analisis GDO'!D14</f>
        <v>0</v>
      </c>
      <c r="F165" s="114">
        <f>'Analisis GDO'!E14</f>
        <v>0</v>
      </c>
      <c r="G165" s="115">
        <f>'Analisis GDO'!F14</f>
        <v>0</v>
      </c>
      <c r="H165" s="83">
        <f t="shared" si="8"/>
        <v>0</v>
      </c>
      <c r="I165" s="113">
        <f>'Analisis GDO'!H14</f>
        <v>0</v>
      </c>
      <c r="J165" s="114">
        <f>'Analisis GDO'!I14</f>
        <v>0</v>
      </c>
      <c r="K165" s="115">
        <f>'Analisis GDO'!J14</f>
        <v>0</v>
      </c>
      <c r="L165" s="97">
        <f t="shared" si="9"/>
        <v>0</v>
      </c>
      <c r="M165" s="240"/>
    </row>
    <row r="166" spans="2:13" ht="16.5" x14ac:dyDescent="0.25">
      <c r="B166" s="234"/>
      <c r="C166" s="237"/>
      <c r="D166" s="125" t="str">
        <f>'Analisis GDO'!C15</f>
        <v>Sector Productivo</v>
      </c>
      <c r="E166" s="113">
        <f>'Analisis GDO'!D15</f>
        <v>0</v>
      </c>
      <c r="F166" s="114">
        <f>'Analisis GDO'!E15</f>
        <v>0</v>
      </c>
      <c r="G166" s="115">
        <f>'Analisis GDO'!F15</f>
        <v>0</v>
      </c>
      <c r="H166" s="83">
        <f t="shared" si="8"/>
        <v>0</v>
      </c>
      <c r="I166" s="113">
        <f>'Analisis GDO'!H15</f>
        <v>0</v>
      </c>
      <c r="J166" s="114">
        <f>'Analisis GDO'!I15</f>
        <v>0</v>
      </c>
      <c r="K166" s="115">
        <f>'Analisis GDO'!J15</f>
        <v>0</v>
      </c>
      <c r="L166" s="97">
        <f t="shared" si="9"/>
        <v>0</v>
      </c>
      <c r="M166" s="240"/>
    </row>
    <row r="167" spans="2:13" ht="16.5" x14ac:dyDescent="0.25">
      <c r="B167" s="234"/>
      <c r="C167" s="237"/>
      <c r="D167" s="125" t="str">
        <f>'Analisis GDO'!C16</f>
        <v xml:space="preserve">Personal Administrativo </v>
      </c>
      <c r="E167" s="113">
        <f>'Analisis GDO'!D16</f>
        <v>0</v>
      </c>
      <c r="F167" s="114">
        <f>'Analisis GDO'!E16</f>
        <v>0</v>
      </c>
      <c r="G167" s="115">
        <f>'Analisis GDO'!F16</f>
        <v>0</v>
      </c>
      <c r="H167" s="83">
        <f t="shared" si="8"/>
        <v>0</v>
      </c>
      <c r="I167" s="113">
        <f>'Analisis GDO'!H16</f>
        <v>0</v>
      </c>
      <c r="J167" s="114">
        <f>'Analisis GDO'!I16</f>
        <v>0</v>
      </c>
      <c r="K167" s="115">
        <f>'Analisis GDO'!J16</f>
        <v>0</v>
      </c>
      <c r="L167" s="97">
        <f t="shared" si="9"/>
        <v>0</v>
      </c>
      <c r="M167" s="240"/>
    </row>
    <row r="168" spans="2:13" ht="31.5" customHeight="1" x14ac:dyDescent="0.25">
      <c r="B168" s="235"/>
      <c r="C168" s="237"/>
      <c r="D168" s="125" t="str">
        <f>'Analisis GDO'!C17</f>
        <v>Personal Docente e Investigador</v>
      </c>
      <c r="E168" s="113">
        <f>'Analisis GDO'!D17</f>
        <v>0</v>
      </c>
      <c r="F168" s="114">
        <f>'Analisis GDO'!E17</f>
        <v>0</v>
      </c>
      <c r="G168" s="115">
        <f>'Analisis GDO'!F17</f>
        <v>0</v>
      </c>
      <c r="H168" s="83">
        <f t="shared" si="8"/>
        <v>0</v>
      </c>
      <c r="I168" s="113">
        <f>'Analisis GDO'!H17</f>
        <v>0</v>
      </c>
      <c r="J168" s="114">
        <f>'Analisis GDO'!I17</f>
        <v>0</v>
      </c>
      <c r="K168" s="115">
        <f>'Analisis GDO'!J17</f>
        <v>0</v>
      </c>
      <c r="L168" s="97">
        <f t="shared" si="9"/>
        <v>0</v>
      </c>
      <c r="M168" s="240"/>
    </row>
    <row r="169" spans="2:13" ht="16.5" x14ac:dyDescent="0.25">
      <c r="B169" s="235"/>
      <c r="C169" s="237"/>
      <c r="D169" s="125" t="str">
        <f>'Analisis GDO'!C18</f>
        <v>Egresados</v>
      </c>
      <c r="E169" s="113">
        <f>'Analisis GDO'!D18</f>
        <v>0</v>
      </c>
      <c r="F169" s="114">
        <f>'Analisis GDO'!E18</f>
        <v>0</v>
      </c>
      <c r="G169" s="115">
        <f>'Analisis GDO'!F18</f>
        <v>0</v>
      </c>
      <c r="H169" s="83">
        <f t="shared" si="8"/>
        <v>0</v>
      </c>
      <c r="I169" s="113">
        <f>'Analisis GDO'!H18</f>
        <v>0</v>
      </c>
      <c r="J169" s="114">
        <f>'Analisis GDO'!I18</f>
        <v>0</v>
      </c>
      <c r="K169" s="115">
        <f>'Analisis GDO'!J18</f>
        <v>0</v>
      </c>
      <c r="L169" s="97">
        <f t="shared" si="9"/>
        <v>0</v>
      </c>
      <c r="M169" s="240"/>
    </row>
    <row r="170" spans="2:13" ht="16.5" x14ac:dyDescent="0.25">
      <c r="B170" s="235"/>
      <c r="C170" s="237"/>
      <c r="D170" s="125" t="str">
        <f>'Analisis GDO'!C19</f>
        <v>Sindicato Docentes</v>
      </c>
      <c r="E170" s="113">
        <f>'Analisis GDO'!D19</f>
        <v>0</v>
      </c>
      <c r="F170" s="114">
        <f>'Analisis GDO'!E19</f>
        <v>0</v>
      </c>
      <c r="G170" s="115">
        <f>'Analisis GDO'!F19</f>
        <v>0</v>
      </c>
      <c r="H170" s="83">
        <f t="shared" si="8"/>
        <v>0</v>
      </c>
      <c r="I170" s="113">
        <f>'Analisis GDO'!H19</f>
        <v>0</v>
      </c>
      <c r="J170" s="114">
        <f>'Analisis GDO'!I19</f>
        <v>0</v>
      </c>
      <c r="K170" s="115">
        <f>'Analisis GDO'!J19</f>
        <v>0</v>
      </c>
      <c r="L170" s="97">
        <f t="shared" si="9"/>
        <v>0</v>
      </c>
      <c r="M170" s="240"/>
    </row>
    <row r="171" spans="2:13" ht="16.5" x14ac:dyDescent="0.25">
      <c r="B171" s="235"/>
      <c r="C171" s="237"/>
      <c r="D171" s="125" t="str">
        <f>'Analisis GDO'!C20</f>
        <v>Sindicato Administrativo</v>
      </c>
      <c r="E171" s="113">
        <f>'Analisis GDO'!D20</f>
        <v>0</v>
      </c>
      <c r="F171" s="114">
        <f>'Analisis GDO'!E20</f>
        <v>0</v>
      </c>
      <c r="G171" s="115">
        <f>'Analisis GDO'!F20</f>
        <v>0</v>
      </c>
      <c r="H171" s="83">
        <f t="shared" si="8"/>
        <v>0</v>
      </c>
      <c r="I171" s="113">
        <f>'Analisis GDO'!H20</f>
        <v>0</v>
      </c>
      <c r="J171" s="114">
        <f>'Analisis GDO'!I20</f>
        <v>0</v>
      </c>
      <c r="K171" s="115">
        <f>'Analisis GDO'!J20</f>
        <v>0</v>
      </c>
      <c r="L171" s="97">
        <f t="shared" si="9"/>
        <v>0</v>
      </c>
      <c r="M171" s="240"/>
    </row>
    <row r="172" spans="2:13" ht="16.5" x14ac:dyDescent="0.25">
      <c r="B172" s="235"/>
      <c r="C172" s="237"/>
      <c r="D172" s="125" t="str">
        <f>'Analisis GDO'!C21</f>
        <v>Proveedores</v>
      </c>
      <c r="E172" s="113">
        <f>'Analisis GDO'!D21</f>
        <v>0</v>
      </c>
      <c r="F172" s="114">
        <f>'Analisis GDO'!E21</f>
        <v>0</v>
      </c>
      <c r="G172" s="115">
        <f>'Analisis GDO'!F21</f>
        <v>0</v>
      </c>
      <c r="H172" s="83">
        <f t="shared" si="8"/>
        <v>0</v>
      </c>
      <c r="I172" s="113">
        <f>'Analisis GDO'!H21</f>
        <v>0</v>
      </c>
      <c r="J172" s="114">
        <f>'Analisis GDO'!I21</f>
        <v>0</v>
      </c>
      <c r="K172" s="115">
        <f>'Analisis GDO'!J21</f>
        <v>0</v>
      </c>
      <c r="L172" s="97">
        <f t="shared" si="9"/>
        <v>0</v>
      </c>
      <c r="M172" s="240"/>
    </row>
    <row r="173" spans="2:13" ht="17.25" thickBot="1" x14ac:dyDescent="0.3">
      <c r="B173" s="236"/>
      <c r="C173" s="238"/>
      <c r="D173" s="126" t="str">
        <f>'Analisis GDO'!C22</f>
        <v>Otro</v>
      </c>
      <c r="E173" s="116">
        <f>'Analisis GDO'!D22</f>
        <v>0</v>
      </c>
      <c r="F173" s="117">
        <f>'Analisis GDO'!E22</f>
        <v>0</v>
      </c>
      <c r="G173" s="118">
        <f>'Analisis GDO'!F22</f>
        <v>0</v>
      </c>
      <c r="H173" s="137">
        <f t="shared" si="8"/>
        <v>0</v>
      </c>
      <c r="I173" s="116">
        <f>'Analisis GDO'!H22</f>
        <v>0</v>
      </c>
      <c r="J173" s="117">
        <f>'Analisis GDO'!I22</f>
        <v>0</v>
      </c>
      <c r="K173" s="118">
        <f>'Analisis GDO'!J22</f>
        <v>0</v>
      </c>
      <c r="L173" s="135">
        <f t="shared" si="9"/>
        <v>0</v>
      </c>
      <c r="M173" s="241"/>
    </row>
    <row r="174" spans="2:13" ht="16.5" x14ac:dyDescent="0.25">
      <c r="B174" s="233">
        <v>15</v>
      </c>
      <c r="C174" s="237" t="s">
        <v>42</v>
      </c>
      <c r="D174" s="102" t="str">
        <f>'Analisis GC'!C11</f>
        <v>Estudiantes</v>
      </c>
      <c r="E174" s="110">
        <f>'Analisis GC'!D11</f>
        <v>0</v>
      </c>
      <c r="F174" s="111">
        <f>'Analisis GC'!E11</f>
        <v>0</v>
      </c>
      <c r="G174" s="112">
        <f>'Analisis GC'!F11</f>
        <v>0</v>
      </c>
      <c r="H174" s="76">
        <f t="shared" si="8"/>
        <v>0</v>
      </c>
      <c r="I174" s="110">
        <f>'Analisis GC'!H11</f>
        <v>0</v>
      </c>
      <c r="J174" s="111">
        <f>'Analisis GC'!I11</f>
        <v>0</v>
      </c>
      <c r="K174" s="112">
        <f>'Analisis GC'!J11</f>
        <v>0</v>
      </c>
      <c r="L174" s="95">
        <f t="shared" si="9"/>
        <v>0</v>
      </c>
      <c r="M174" s="239"/>
    </row>
    <row r="175" spans="2:13" ht="16.5" x14ac:dyDescent="0.25">
      <c r="B175" s="234"/>
      <c r="C175" s="237"/>
      <c r="D175" s="103" t="str">
        <f>'Analisis GC'!C12</f>
        <v>Sociedad</v>
      </c>
      <c r="E175" s="113">
        <f>'Analisis GC'!D12</f>
        <v>0</v>
      </c>
      <c r="F175" s="114">
        <f>'Analisis GC'!E12</f>
        <v>0</v>
      </c>
      <c r="G175" s="115">
        <f>'Analisis GC'!F12</f>
        <v>0</v>
      </c>
      <c r="H175" s="83">
        <f t="shared" si="8"/>
        <v>0</v>
      </c>
      <c r="I175" s="113">
        <f>'Analisis GC'!H12</f>
        <v>0</v>
      </c>
      <c r="J175" s="114">
        <f>'Analisis GC'!I12</f>
        <v>0</v>
      </c>
      <c r="K175" s="115">
        <f>'Analisis GC'!J12</f>
        <v>0</v>
      </c>
      <c r="L175" s="97">
        <f t="shared" si="9"/>
        <v>0</v>
      </c>
      <c r="M175" s="240"/>
    </row>
    <row r="176" spans="2:13" ht="16.5" x14ac:dyDescent="0.25">
      <c r="B176" s="234"/>
      <c r="C176" s="237"/>
      <c r="D176" s="103" t="str">
        <f>'Analisis GC'!C13</f>
        <v>Cuerpos colegiados</v>
      </c>
      <c r="E176" s="113">
        <f>'Analisis GC'!D13</f>
        <v>0</v>
      </c>
      <c r="F176" s="114">
        <f>'Analisis GC'!E13</f>
        <v>0</v>
      </c>
      <c r="G176" s="115">
        <f>'Analisis GC'!F13</f>
        <v>0</v>
      </c>
      <c r="H176" s="83">
        <f t="shared" si="8"/>
        <v>0</v>
      </c>
      <c r="I176" s="113">
        <f>'Analisis GC'!H13</f>
        <v>0</v>
      </c>
      <c r="J176" s="114">
        <f>'Analisis GC'!I13</f>
        <v>0</v>
      </c>
      <c r="K176" s="115">
        <f>'Analisis GC'!J13</f>
        <v>0</v>
      </c>
      <c r="L176" s="97">
        <f t="shared" si="9"/>
        <v>0</v>
      </c>
      <c r="M176" s="240"/>
    </row>
    <row r="177" spans="2:13" ht="16.5" x14ac:dyDescent="0.25">
      <c r="B177" s="234"/>
      <c r="C177" s="237"/>
      <c r="D177" s="103" t="str">
        <f>'Analisis GC'!C14</f>
        <v>Gobierno</v>
      </c>
      <c r="E177" s="113">
        <f>'Analisis GC'!D14</f>
        <v>0</v>
      </c>
      <c r="F177" s="114">
        <f>'Analisis GC'!E14</f>
        <v>0</v>
      </c>
      <c r="G177" s="115">
        <f>'Analisis GC'!F14</f>
        <v>0</v>
      </c>
      <c r="H177" s="83">
        <f t="shared" si="8"/>
        <v>0</v>
      </c>
      <c r="I177" s="113">
        <f>'Analisis GC'!H14</f>
        <v>0</v>
      </c>
      <c r="J177" s="114">
        <f>'Analisis GC'!I14</f>
        <v>0</v>
      </c>
      <c r="K177" s="115">
        <f>'Analisis GC'!J14</f>
        <v>0</v>
      </c>
      <c r="L177" s="97">
        <f t="shared" si="9"/>
        <v>0</v>
      </c>
      <c r="M177" s="240"/>
    </row>
    <row r="178" spans="2:13" ht="16.5" x14ac:dyDescent="0.25">
      <c r="B178" s="234"/>
      <c r="C178" s="237"/>
      <c r="D178" s="103" t="str">
        <f>'Analisis GC'!C15</f>
        <v>Sector Productivo</v>
      </c>
      <c r="E178" s="113">
        <f>'Analisis GC'!D15</f>
        <v>0</v>
      </c>
      <c r="F178" s="114">
        <f>'Analisis GC'!E15</f>
        <v>0</v>
      </c>
      <c r="G178" s="115">
        <f>'Analisis GC'!F15</f>
        <v>0</v>
      </c>
      <c r="H178" s="83">
        <f t="shared" ref="H178:H197" si="10">SUM(E178:G178)</f>
        <v>0</v>
      </c>
      <c r="I178" s="113">
        <f>'Analisis GC'!H15</f>
        <v>0</v>
      </c>
      <c r="J178" s="114">
        <f>'Analisis GC'!I15</f>
        <v>0</v>
      </c>
      <c r="K178" s="115">
        <f>'Analisis GC'!J15</f>
        <v>0</v>
      </c>
      <c r="L178" s="97">
        <f t="shared" ref="L178:L197" si="11">SUM(I178:K178)</f>
        <v>0</v>
      </c>
      <c r="M178" s="240"/>
    </row>
    <row r="179" spans="2:13" ht="16.5" x14ac:dyDescent="0.25">
      <c r="B179" s="234"/>
      <c r="C179" s="237"/>
      <c r="D179" s="103" t="str">
        <f>'Analisis GC'!C16</f>
        <v xml:space="preserve">Personal Administrativo </v>
      </c>
      <c r="E179" s="113">
        <f>'Analisis GC'!D16</f>
        <v>0</v>
      </c>
      <c r="F179" s="114">
        <f>'Analisis GC'!E16</f>
        <v>0</v>
      </c>
      <c r="G179" s="115">
        <f>'Analisis GC'!F16</f>
        <v>0</v>
      </c>
      <c r="H179" s="83">
        <f t="shared" si="10"/>
        <v>0</v>
      </c>
      <c r="I179" s="113">
        <f>'Analisis GC'!H16</f>
        <v>0</v>
      </c>
      <c r="J179" s="114">
        <f>'Analisis GC'!I16</f>
        <v>0</v>
      </c>
      <c r="K179" s="115">
        <f>'Analisis GC'!J16</f>
        <v>0</v>
      </c>
      <c r="L179" s="97">
        <f t="shared" si="11"/>
        <v>0</v>
      </c>
      <c r="M179" s="240"/>
    </row>
    <row r="180" spans="2:13" ht="29.25" customHeight="1" x14ac:dyDescent="0.25">
      <c r="B180" s="235"/>
      <c r="C180" s="237"/>
      <c r="D180" s="103" t="str">
        <f>'Analisis GC'!C17</f>
        <v>Personal Docente e Investigador</v>
      </c>
      <c r="E180" s="113">
        <f>'Analisis GC'!D17</f>
        <v>0</v>
      </c>
      <c r="F180" s="114">
        <f>'Analisis GC'!E17</f>
        <v>0</v>
      </c>
      <c r="G180" s="115">
        <f>'Analisis GC'!F17</f>
        <v>0</v>
      </c>
      <c r="H180" s="83">
        <f t="shared" si="10"/>
        <v>0</v>
      </c>
      <c r="I180" s="113">
        <f>'Analisis GC'!H17</f>
        <v>0</v>
      </c>
      <c r="J180" s="114">
        <f>'Analisis GC'!I17</f>
        <v>0</v>
      </c>
      <c r="K180" s="115">
        <f>'Analisis GC'!J17</f>
        <v>0</v>
      </c>
      <c r="L180" s="97">
        <f t="shared" si="11"/>
        <v>0</v>
      </c>
      <c r="M180" s="240"/>
    </row>
    <row r="181" spans="2:13" ht="16.5" x14ac:dyDescent="0.25">
      <c r="B181" s="235"/>
      <c r="C181" s="237"/>
      <c r="D181" s="103" t="str">
        <f>'Analisis GC'!C18</f>
        <v>Egresados</v>
      </c>
      <c r="E181" s="113">
        <f>'Analisis GC'!D18</f>
        <v>0</v>
      </c>
      <c r="F181" s="114">
        <f>'Analisis GC'!E18</f>
        <v>0</v>
      </c>
      <c r="G181" s="115">
        <f>'Analisis GC'!F18</f>
        <v>0</v>
      </c>
      <c r="H181" s="83">
        <f t="shared" si="10"/>
        <v>0</v>
      </c>
      <c r="I181" s="113">
        <f>'Analisis GC'!H18</f>
        <v>0</v>
      </c>
      <c r="J181" s="114">
        <f>'Analisis GC'!I18</f>
        <v>0</v>
      </c>
      <c r="K181" s="115">
        <f>'Analisis GC'!J18</f>
        <v>0</v>
      </c>
      <c r="L181" s="97">
        <f t="shared" si="11"/>
        <v>0</v>
      </c>
      <c r="M181" s="240"/>
    </row>
    <row r="182" spans="2:13" ht="16.5" x14ac:dyDescent="0.25">
      <c r="B182" s="235"/>
      <c r="C182" s="237"/>
      <c r="D182" s="103" t="str">
        <f>'Analisis GC'!C19</f>
        <v>Sindicato Docentes</v>
      </c>
      <c r="E182" s="113">
        <f>'Analisis GC'!D19</f>
        <v>0</v>
      </c>
      <c r="F182" s="114">
        <f>'Analisis GC'!E19</f>
        <v>0</v>
      </c>
      <c r="G182" s="115">
        <f>'Analisis GC'!F19</f>
        <v>0</v>
      </c>
      <c r="H182" s="83">
        <f t="shared" si="10"/>
        <v>0</v>
      </c>
      <c r="I182" s="113">
        <f>'Analisis GC'!H19</f>
        <v>0</v>
      </c>
      <c r="J182" s="114">
        <f>'Analisis GC'!I19</f>
        <v>0</v>
      </c>
      <c r="K182" s="115">
        <f>'Analisis GC'!J19</f>
        <v>0</v>
      </c>
      <c r="L182" s="97">
        <f t="shared" si="11"/>
        <v>0</v>
      </c>
      <c r="M182" s="240"/>
    </row>
    <row r="183" spans="2:13" ht="16.5" x14ac:dyDescent="0.25">
      <c r="B183" s="235"/>
      <c r="C183" s="237"/>
      <c r="D183" s="103" t="str">
        <f>'Analisis GC'!C20</f>
        <v>Sindicato Administrativo</v>
      </c>
      <c r="E183" s="113">
        <f>'Analisis GC'!D20</f>
        <v>0</v>
      </c>
      <c r="F183" s="114">
        <f>'Analisis GC'!E20</f>
        <v>0</v>
      </c>
      <c r="G183" s="115">
        <f>'Analisis GC'!F20</f>
        <v>0</v>
      </c>
      <c r="H183" s="83">
        <f t="shared" si="10"/>
        <v>0</v>
      </c>
      <c r="I183" s="113">
        <f>'Analisis GC'!H20</f>
        <v>0</v>
      </c>
      <c r="J183" s="114">
        <f>'Analisis GC'!I20</f>
        <v>0</v>
      </c>
      <c r="K183" s="115">
        <f>'Analisis GC'!J20</f>
        <v>0</v>
      </c>
      <c r="L183" s="97">
        <f t="shared" si="11"/>
        <v>0</v>
      </c>
      <c r="M183" s="240"/>
    </row>
    <row r="184" spans="2:13" ht="16.5" x14ac:dyDescent="0.25">
      <c r="B184" s="235"/>
      <c r="C184" s="237"/>
      <c r="D184" s="103" t="str">
        <f>'Analisis GC'!C21</f>
        <v>Proveedores</v>
      </c>
      <c r="E184" s="113">
        <f>'Analisis GC'!D21</f>
        <v>0</v>
      </c>
      <c r="F184" s="114">
        <f>'Analisis GC'!E21</f>
        <v>0</v>
      </c>
      <c r="G184" s="115">
        <f>'Analisis GC'!F21</f>
        <v>0</v>
      </c>
      <c r="H184" s="83">
        <f t="shared" si="10"/>
        <v>0</v>
      </c>
      <c r="I184" s="113">
        <f>'Analisis GC'!H21</f>
        <v>0</v>
      </c>
      <c r="J184" s="114">
        <f>'Analisis GC'!I21</f>
        <v>0</v>
      </c>
      <c r="K184" s="115">
        <f>'Analisis GC'!J21</f>
        <v>0</v>
      </c>
      <c r="L184" s="97">
        <f t="shared" si="11"/>
        <v>0</v>
      </c>
      <c r="M184" s="240"/>
    </row>
    <row r="185" spans="2:13" ht="17.25" thickBot="1" x14ac:dyDescent="0.3">
      <c r="B185" s="236"/>
      <c r="C185" s="238"/>
      <c r="D185" s="104" t="str">
        <f>'Analisis GC'!C22</f>
        <v>Otro</v>
      </c>
      <c r="E185" s="119">
        <f>'Analisis GC'!D22</f>
        <v>0</v>
      </c>
      <c r="F185" s="120">
        <f>'Analisis GC'!E22</f>
        <v>0</v>
      </c>
      <c r="G185" s="121">
        <f>'Analisis GC'!F22</f>
        <v>0</v>
      </c>
      <c r="H185" s="138">
        <f t="shared" si="10"/>
        <v>0</v>
      </c>
      <c r="I185" s="119">
        <f>'Analisis GC'!H22</f>
        <v>0</v>
      </c>
      <c r="J185" s="120">
        <f>'Analisis GC'!I22</f>
        <v>0</v>
      </c>
      <c r="K185" s="121">
        <f>'Analisis GC'!J22</f>
        <v>0</v>
      </c>
      <c r="L185" s="139">
        <f t="shared" si="11"/>
        <v>0</v>
      </c>
      <c r="M185" s="241"/>
    </row>
    <row r="186" spans="2:13" ht="16.5" x14ac:dyDescent="0.25">
      <c r="B186" s="233">
        <v>16</v>
      </c>
      <c r="C186" s="237" t="s">
        <v>56</v>
      </c>
      <c r="D186" s="102" t="str">
        <f>'Analisis GA'!C11</f>
        <v>Estudiantes</v>
      </c>
      <c r="E186" s="110">
        <f>'Analisis GA'!D11</f>
        <v>0</v>
      </c>
      <c r="F186" s="111">
        <f>'Analisis GA'!E11</f>
        <v>0</v>
      </c>
      <c r="G186" s="112">
        <f>'Analisis GA'!F11</f>
        <v>0</v>
      </c>
      <c r="H186" s="76">
        <f t="shared" si="10"/>
        <v>0</v>
      </c>
      <c r="I186" s="110">
        <f>'Analisis GA'!H11</f>
        <v>0</v>
      </c>
      <c r="J186" s="111">
        <f>'Analisis GA'!I11</f>
        <v>0</v>
      </c>
      <c r="K186" s="112">
        <f>'Analisis GA'!J11</f>
        <v>0</v>
      </c>
      <c r="L186" s="95">
        <f t="shared" si="11"/>
        <v>0</v>
      </c>
      <c r="M186" s="239"/>
    </row>
    <row r="187" spans="2:13" ht="16.5" x14ac:dyDescent="0.25">
      <c r="B187" s="234"/>
      <c r="C187" s="237"/>
      <c r="D187" s="103" t="str">
        <f>'Analisis GA'!C12</f>
        <v>Sociedad</v>
      </c>
      <c r="E187" s="113">
        <f>'Analisis GA'!D12</f>
        <v>0</v>
      </c>
      <c r="F187" s="114">
        <f>'Analisis GA'!E12</f>
        <v>0</v>
      </c>
      <c r="G187" s="115">
        <f>'Analisis GA'!F12</f>
        <v>0</v>
      </c>
      <c r="H187" s="83">
        <f t="shared" si="10"/>
        <v>0</v>
      </c>
      <c r="I187" s="113">
        <f>'Analisis GA'!H12</f>
        <v>0</v>
      </c>
      <c r="J187" s="114">
        <f>'Analisis GA'!I12</f>
        <v>0</v>
      </c>
      <c r="K187" s="115">
        <f>'Analisis GA'!J12</f>
        <v>0</v>
      </c>
      <c r="L187" s="97">
        <f t="shared" si="11"/>
        <v>0</v>
      </c>
      <c r="M187" s="240"/>
    </row>
    <row r="188" spans="2:13" ht="16.5" x14ac:dyDescent="0.25">
      <c r="B188" s="234"/>
      <c r="C188" s="237"/>
      <c r="D188" s="103" t="str">
        <f>'Analisis GA'!C13</f>
        <v>Cuerpos colegiados</v>
      </c>
      <c r="E188" s="113">
        <f>'Analisis GA'!D13</f>
        <v>0</v>
      </c>
      <c r="F188" s="114">
        <f>'Analisis GA'!E13</f>
        <v>0</v>
      </c>
      <c r="G188" s="115">
        <f>'Analisis GA'!F13</f>
        <v>0</v>
      </c>
      <c r="H188" s="83">
        <f t="shared" si="10"/>
        <v>0</v>
      </c>
      <c r="I188" s="113">
        <f>'Analisis GA'!H13</f>
        <v>0</v>
      </c>
      <c r="J188" s="114">
        <f>'Analisis GA'!I13</f>
        <v>0</v>
      </c>
      <c r="K188" s="115">
        <f>'Analisis GA'!J13</f>
        <v>0</v>
      </c>
      <c r="L188" s="97">
        <f t="shared" si="11"/>
        <v>0</v>
      </c>
      <c r="M188" s="240"/>
    </row>
    <row r="189" spans="2:13" ht="16.5" x14ac:dyDescent="0.25">
      <c r="B189" s="234"/>
      <c r="C189" s="237"/>
      <c r="D189" s="103" t="str">
        <f>'Analisis GA'!C14</f>
        <v>Gobierno</v>
      </c>
      <c r="E189" s="113">
        <f>'Analisis GA'!D14</f>
        <v>0</v>
      </c>
      <c r="F189" s="114">
        <f>'Analisis GA'!E14</f>
        <v>0</v>
      </c>
      <c r="G189" s="115">
        <f>'Analisis GA'!F14</f>
        <v>0</v>
      </c>
      <c r="H189" s="83">
        <f t="shared" si="10"/>
        <v>0</v>
      </c>
      <c r="I189" s="113">
        <f>'Analisis GA'!H14</f>
        <v>0</v>
      </c>
      <c r="J189" s="114">
        <f>'Analisis GA'!I14</f>
        <v>0</v>
      </c>
      <c r="K189" s="115">
        <f>'Analisis GA'!J14</f>
        <v>0</v>
      </c>
      <c r="L189" s="97">
        <f t="shared" si="11"/>
        <v>0</v>
      </c>
      <c r="M189" s="240"/>
    </row>
    <row r="190" spans="2:13" ht="16.5" x14ac:dyDescent="0.25">
      <c r="B190" s="234"/>
      <c r="C190" s="237"/>
      <c r="D190" s="103" t="str">
        <f>'Analisis GA'!C15</f>
        <v>Sector Productivo</v>
      </c>
      <c r="E190" s="113">
        <f>'Analisis GA'!D15</f>
        <v>0</v>
      </c>
      <c r="F190" s="114">
        <f>'Analisis GA'!E15</f>
        <v>0</v>
      </c>
      <c r="G190" s="115">
        <f>'Analisis GA'!F15</f>
        <v>0</v>
      </c>
      <c r="H190" s="83">
        <f t="shared" si="10"/>
        <v>0</v>
      </c>
      <c r="I190" s="113">
        <f>'Analisis GA'!H15</f>
        <v>0</v>
      </c>
      <c r="J190" s="114">
        <f>'Analisis GA'!I15</f>
        <v>0</v>
      </c>
      <c r="K190" s="115">
        <f>'Analisis GA'!J15</f>
        <v>0</v>
      </c>
      <c r="L190" s="97">
        <f t="shared" si="11"/>
        <v>0</v>
      </c>
      <c r="M190" s="240"/>
    </row>
    <row r="191" spans="2:13" ht="16.5" x14ac:dyDescent="0.25">
      <c r="B191" s="234"/>
      <c r="C191" s="237"/>
      <c r="D191" s="103" t="str">
        <f>'Analisis GA'!C16</f>
        <v xml:space="preserve">Personal Administrativo </v>
      </c>
      <c r="E191" s="113">
        <f>'Analisis GA'!D16</f>
        <v>0</v>
      </c>
      <c r="F191" s="114">
        <f>'Analisis GA'!E16</f>
        <v>0</v>
      </c>
      <c r="G191" s="115">
        <f>'Analisis GA'!F16</f>
        <v>0</v>
      </c>
      <c r="H191" s="83">
        <f t="shared" si="10"/>
        <v>0</v>
      </c>
      <c r="I191" s="113">
        <f>'Analisis GA'!H16</f>
        <v>0</v>
      </c>
      <c r="J191" s="114">
        <f>'Analisis GA'!I16</f>
        <v>0</v>
      </c>
      <c r="K191" s="115">
        <f>'Analisis GA'!J16</f>
        <v>0</v>
      </c>
      <c r="L191" s="97">
        <f t="shared" si="11"/>
        <v>0</v>
      </c>
      <c r="M191" s="240"/>
    </row>
    <row r="192" spans="2:13" ht="27.75" customHeight="1" x14ac:dyDescent="0.25">
      <c r="B192" s="235"/>
      <c r="C192" s="237"/>
      <c r="D192" s="103" t="str">
        <f>'Analisis GA'!C17</f>
        <v>Personal Docente e Investigador</v>
      </c>
      <c r="E192" s="113">
        <f>'Analisis GA'!D17</f>
        <v>0</v>
      </c>
      <c r="F192" s="114">
        <f>'Analisis GA'!E17</f>
        <v>0</v>
      </c>
      <c r="G192" s="115">
        <f>'Analisis GA'!F17</f>
        <v>0</v>
      </c>
      <c r="H192" s="83">
        <f t="shared" si="10"/>
        <v>0</v>
      </c>
      <c r="I192" s="113">
        <f>'Analisis GA'!H17</f>
        <v>0</v>
      </c>
      <c r="J192" s="114">
        <f>'Analisis GA'!I17</f>
        <v>0</v>
      </c>
      <c r="K192" s="115">
        <f>'Analisis GA'!J17</f>
        <v>0</v>
      </c>
      <c r="L192" s="97">
        <f t="shared" si="11"/>
        <v>0</v>
      </c>
      <c r="M192" s="240"/>
    </row>
    <row r="193" spans="2:13" ht="16.5" x14ac:dyDescent="0.25">
      <c r="B193" s="235"/>
      <c r="C193" s="237"/>
      <c r="D193" s="103" t="str">
        <f>'Analisis GA'!C18</f>
        <v>Egresados</v>
      </c>
      <c r="E193" s="113">
        <f>'Analisis GA'!D18</f>
        <v>0</v>
      </c>
      <c r="F193" s="114">
        <f>'Analisis GA'!E18</f>
        <v>0</v>
      </c>
      <c r="G193" s="115">
        <f>'Analisis GA'!F18</f>
        <v>0</v>
      </c>
      <c r="H193" s="83">
        <f t="shared" si="10"/>
        <v>0</v>
      </c>
      <c r="I193" s="113">
        <f>'Analisis GA'!H18</f>
        <v>0</v>
      </c>
      <c r="J193" s="114">
        <f>'Analisis GA'!I18</f>
        <v>0</v>
      </c>
      <c r="K193" s="115">
        <f>'Analisis GA'!J18</f>
        <v>0</v>
      </c>
      <c r="L193" s="97">
        <f t="shared" si="11"/>
        <v>0</v>
      </c>
      <c r="M193" s="240"/>
    </row>
    <row r="194" spans="2:13" ht="16.5" x14ac:dyDescent="0.25">
      <c r="B194" s="235"/>
      <c r="C194" s="237"/>
      <c r="D194" s="103" t="str">
        <f>'Analisis GA'!C19</f>
        <v>Sindicato Docentes</v>
      </c>
      <c r="E194" s="113">
        <f>'Analisis GA'!D19</f>
        <v>0</v>
      </c>
      <c r="F194" s="114">
        <f>'Analisis GA'!E19</f>
        <v>0</v>
      </c>
      <c r="G194" s="115">
        <f>'Analisis GA'!F19</f>
        <v>0</v>
      </c>
      <c r="H194" s="83">
        <f t="shared" si="10"/>
        <v>0</v>
      </c>
      <c r="I194" s="113">
        <f>'Analisis GA'!H19</f>
        <v>0</v>
      </c>
      <c r="J194" s="114">
        <f>'Analisis GA'!I19</f>
        <v>0</v>
      </c>
      <c r="K194" s="115">
        <f>'Analisis GA'!J19</f>
        <v>0</v>
      </c>
      <c r="L194" s="97">
        <f t="shared" si="11"/>
        <v>0</v>
      </c>
      <c r="M194" s="240"/>
    </row>
    <row r="195" spans="2:13" ht="16.5" x14ac:dyDescent="0.25">
      <c r="B195" s="235"/>
      <c r="C195" s="237"/>
      <c r="D195" s="103" t="str">
        <f>'Analisis GA'!C20</f>
        <v>Sindicato Administrativo</v>
      </c>
      <c r="E195" s="113">
        <f>'Analisis GA'!D20</f>
        <v>0</v>
      </c>
      <c r="F195" s="114">
        <f>'Analisis GA'!E20</f>
        <v>0</v>
      </c>
      <c r="G195" s="115">
        <f>'Analisis GA'!F20</f>
        <v>0</v>
      </c>
      <c r="H195" s="83">
        <f t="shared" si="10"/>
        <v>0</v>
      </c>
      <c r="I195" s="113">
        <f>'Analisis GA'!H20</f>
        <v>0</v>
      </c>
      <c r="J195" s="114">
        <f>'Analisis GA'!I20</f>
        <v>0</v>
      </c>
      <c r="K195" s="115">
        <f>'Analisis GA'!J20</f>
        <v>0</v>
      </c>
      <c r="L195" s="97">
        <f t="shared" si="11"/>
        <v>0</v>
      </c>
      <c r="M195" s="240"/>
    </row>
    <row r="196" spans="2:13" ht="16.5" x14ac:dyDescent="0.25">
      <c r="B196" s="235"/>
      <c r="C196" s="237"/>
      <c r="D196" s="103" t="str">
        <f>'Analisis GA'!C21</f>
        <v>Proveedores</v>
      </c>
      <c r="E196" s="113">
        <f>'Analisis GA'!D21</f>
        <v>0</v>
      </c>
      <c r="F196" s="114">
        <f>'Analisis GA'!E21</f>
        <v>0</v>
      </c>
      <c r="G196" s="115">
        <f>'Analisis GA'!F21</f>
        <v>0</v>
      </c>
      <c r="H196" s="83">
        <f t="shared" si="10"/>
        <v>0</v>
      </c>
      <c r="I196" s="113">
        <f>'Analisis GA'!H21</f>
        <v>0</v>
      </c>
      <c r="J196" s="114">
        <f>'Analisis GA'!I21</f>
        <v>0</v>
      </c>
      <c r="K196" s="115">
        <f>'Analisis GA'!J21</f>
        <v>0</v>
      </c>
      <c r="L196" s="97">
        <f t="shared" si="11"/>
        <v>0</v>
      </c>
      <c r="M196" s="240"/>
    </row>
    <row r="197" spans="2:13" ht="17.25" thickBot="1" x14ac:dyDescent="0.3">
      <c r="B197" s="236"/>
      <c r="C197" s="238"/>
      <c r="D197" s="104" t="str">
        <f>'Analisis GA'!C22</f>
        <v>Otro</v>
      </c>
      <c r="E197" s="119">
        <f>'Analisis GA'!D22</f>
        <v>0</v>
      </c>
      <c r="F197" s="120">
        <f>'Analisis GA'!E22</f>
        <v>0</v>
      </c>
      <c r="G197" s="121">
        <f>'Analisis GA'!F22</f>
        <v>0</v>
      </c>
      <c r="H197" s="138">
        <f t="shared" si="10"/>
        <v>0</v>
      </c>
      <c r="I197" s="119">
        <f>'Analisis GA'!H22</f>
        <v>0</v>
      </c>
      <c r="J197" s="120">
        <f>'Analisis GA'!I22</f>
        <v>0</v>
      </c>
      <c r="K197" s="121">
        <f>'Analisis GA'!J22</f>
        <v>0</v>
      </c>
      <c r="L197" s="139">
        <f t="shared" si="11"/>
        <v>0</v>
      </c>
      <c r="M197" s="241"/>
    </row>
    <row r="198" spans="2:13" ht="27.75" customHeight="1" thickBot="1" x14ac:dyDescent="0.3">
      <c r="B198" s="222" t="s">
        <v>59</v>
      </c>
      <c r="C198" s="222"/>
      <c r="D198" s="222"/>
      <c r="E198" s="222"/>
      <c r="F198" s="222"/>
      <c r="G198" s="222"/>
      <c r="H198" s="222"/>
      <c r="I198" s="222"/>
      <c r="J198" s="222"/>
      <c r="K198" s="222"/>
      <c r="L198" s="222"/>
      <c r="M198" s="222"/>
    </row>
    <row r="199" spans="2:13" ht="15.75" thickBot="1" x14ac:dyDescent="0.3">
      <c r="B199" s="68"/>
      <c r="C199" s="223" t="s">
        <v>28</v>
      </c>
      <c r="D199" s="225" t="s">
        <v>29</v>
      </c>
      <c r="E199" s="227" t="s">
        <v>4</v>
      </c>
      <c r="F199" s="228"/>
      <c r="G199" s="228"/>
      <c r="H199" s="228"/>
      <c r="I199" s="228"/>
      <c r="J199" s="228"/>
      <c r="K199" s="228"/>
      <c r="L199" s="229"/>
      <c r="M199" s="68"/>
    </row>
    <row r="200" spans="2:13" ht="15.75" thickBot="1" x14ac:dyDescent="0.3">
      <c r="B200" s="68"/>
      <c r="C200" s="224"/>
      <c r="D200" s="226"/>
      <c r="E200" s="230" t="s">
        <v>5</v>
      </c>
      <c r="F200" s="231"/>
      <c r="G200" s="231"/>
      <c r="H200" s="232"/>
      <c r="I200" s="230" t="s">
        <v>6</v>
      </c>
      <c r="J200" s="231"/>
      <c r="K200" s="231"/>
      <c r="L200" s="232"/>
      <c r="M200" s="68"/>
    </row>
    <row r="201" spans="2:13" ht="26.25" thickBot="1" x14ac:dyDescent="0.3">
      <c r="B201" s="68"/>
      <c r="C201" s="224"/>
      <c r="D201" s="226"/>
      <c r="E201" s="55" t="s">
        <v>23</v>
      </c>
      <c r="F201" s="56" t="s">
        <v>24</v>
      </c>
      <c r="G201" s="57" t="s">
        <v>25</v>
      </c>
      <c r="H201" s="58" t="s">
        <v>10</v>
      </c>
      <c r="I201" s="55" t="s">
        <v>23</v>
      </c>
      <c r="J201" s="56" t="s">
        <v>24</v>
      </c>
      <c r="K201" s="57" t="s">
        <v>25</v>
      </c>
      <c r="L201" s="57" t="s">
        <v>10</v>
      </c>
      <c r="M201" s="68"/>
    </row>
    <row r="202" spans="2:13" x14ac:dyDescent="0.25">
      <c r="B202" s="68"/>
      <c r="C202" s="59">
        <v>1</v>
      </c>
      <c r="D202" s="60" t="s">
        <v>7</v>
      </c>
      <c r="E202" s="140">
        <f>AVERAGE(E126,E138,E150,E162,E6,E18,E30,E42,E54,E66,E78,E90,E102,E114,E174,E186)</f>
        <v>0</v>
      </c>
      <c r="F202" s="141">
        <f t="shared" ref="F202:G202" si="12">AVERAGE(F126,F138,F150,F162,F6,F18,F30,F42,F54,F66,F78,F90,F102,F114,F174,F186)</f>
        <v>0</v>
      </c>
      <c r="G202" s="142">
        <f t="shared" si="12"/>
        <v>0</v>
      </c>
      <c r="H202" s="143">
        <f>SUM(E202:G202)</f>
        <v>0</v>
      </c>
      <c r="I202" s="140">
        <f>AVERAGE(I6,I18,I30,I42,I54,I66,I78,I90,I102,I114,I126,I138,I150,I162,I174,I186)</f>
        <v>0</v>
      </c>
      <c r="J202" s="141">
        <f t="shared" ref="J202:K202" si="13">AVERAGE(J6,J18,J30,J42,J54,J66,J78,J90,J102,J114,J126,J138,J150,J162,J174,J186)</f>
        <v>0</v>
      </c>
      <c r="K202" s="142">
        <f t="shared" si="13"/>
        <v>0</v>
      </c>
      <c r="L202" s="144">
        <f>SUM(I202:K202)</f>
        <v>0</v>
      </c>
      <c r="M202" s="68"/>
    </row>
    <row r="203" spans="2:13" x14ac:dyDescent="0.25">
      <c r="B203" s="68"/>
      <c r="C203" s="61">
        <v>2</v>
      </c>
      <c r="D203" s="62" t="s">
        <v>13</v>
      </c>
      <c r="E203" s="145">
        <f t="shared" ref="E203:G213" si="14">AVERAGE(E127,E139,E151,E163,E7,E19,E31,E43,E55,E67,E79,E91,E103,E115,E175,E187)</f>
        <v>0</v>
      </c>
      <c r="F203" s="146">
        <f t="shared" si="14"/>
        <v>0</v>
      </c>
      <c r="G203" s="147">
        <f t="shared" si="14"/>
        <v>0</v>
      </c>
      <c r="H203" s="148">
        <f t="shared" ref="H203:H213" si="15">SUM(E203:G203)</f>
        <v>0</v>
      </c>
      <c r="I203" s="145">
        <f t="shared" ref="I203:K213" si="16">AVERAGE(I7,I19,I31,I43,I55,I67,I79,I91,I103,I115,I127,I139,I151,I163,I175,I187)</f>
        <v>0</v>
      </c>
      <c r="J203" s="146">
        <f t="shared" si="16"/>
        <v>0</v>
      </c>
      <c r="K203" s="147">
        <f t="shared" si="16"/>
        <v>0</v>
      </c>
      <c r="L203" s="149">
        <f t="shared" ref="L203:L213" si="17">SUM(I203:K203)</f>
        <v>0</v>
      </c>
      <c r="M203" s="68"/>
    </row>
    <row r="204" spans="2:13" x14ac:dyDescent="0.25">
      <c r="B204" s="68"/>
      <c r="C204" s="61">
        <v>3</v>
      </c>
      <c r="D204" s="62" t="s">
        <v>11</v>
      </c>
      <c r="E204" s="145">
        <f t="shared" si="14"/>
        <v>0</v>
      </c>
      <c r="F204" s="146">
        <f t="shared" si="14"/>
        <v>0</v>
      </c>
      <c r="G204" s="147">
        <f t="shared" si="14"/>
        <v>0</v>
      </c>
      <c r="H204" s="148">
        <f t="shared" si="15"/>
        <v>0</v>
      </c>
      <c r="I204" s="145">
        <f t="shared" si="16"/>
        <v>0</v>
      </c>
      <c r="J204" s="146">
        <f t="shared" si="16"/>
        <v>0</v>
      </c>
      <c r="K204" s="147">
        <f t="shared" si="16"/>
        <v>0</v>
      </c>
      <c r="L204" s="149">
        <f t="shared" si="17"/>
        <v>0</v>
      </c>
      <c r="M204" s="68"/>
    </row>
    <row r="205" spans="2:13" x14ac:dyDescent="0.25">
      <c r="B205" s="68"/>
      <c r="C205" s="61">
        <v>4</v>
      </c>
      <c r="D205" s="62" t="s">
        <v>9</v>
      </c>
      <c r="E205" s="145">
        <f t="shared" si="14"/>
        <v>0</v>
      </c>
      <c r="F205" s="146">
        <f t="shared" si="14"/>
        <v>0</v>
      </c>
      <c r="G205" s="147">
        <f t="shared" si="14"/>
        <v>0</v>
      </c>
      <c r="H205" s="148">
        <f t="shared" si="15"/>
        <v>0</v>
      </c>
      <c r="I205" s="145">
        <f t="shared" si="16"/>
        <v>0</v>
      </c>
      <c r="J205" s="146">
        <f t="shared" si="16"/>
        <v>0</v>
      </c>
      <c r="K205" s="147">
        <f t="shared" si="16"/>
        <v>0</v>
      </c>
      <c r="L205" s="149">
        <f t="shared" si="17"/>
        <v>0</v>
      </c>
      <c r="M205" s="68"/>
    </row>
    <row r="206" spans="2:13" x14ac:dyDescent="0.25">
      <c r="B206" s="68"/>
      <c r="C206" s="61">
        <v>5</v>
      </c>
      <c r="D206" s="62" t="s">
        <v>14</v>
      </c>
      <c r="E206" s="145">
        <f t="shared" si="14"/>
        <v>0</v>
      </c>
      <c r="F206" s="146">
        <f t="shared" si="14"/>
        <v>0</v>
      </c>
      <c r="G206" s="147">
        <f t="shared" si="14"/>
        <v>0</v>
      </c>
      <c r="H206" s="148">
        <f t="shared" si="15"/>
        <v>0</v>
      </c>
      <c r="I206" s="145">
        <f t="shared" si="16"/>
        <v>0</v>
      </c>
      <c r="J206" s="146">
        <f t="shared" si="16"/>
        <v>0</v>
      </c>
      <c r="K206" s="147">
        <f t="shared" si="16"/>
        <v>0</v>
      </c>
      <c r="L206" s="149">
        <f t="shared" si="17"/>
        <v>0</v>
      </c>
      <c r="M206" s="68"/>
    </row>
    <row r="207" spans="2:13" x14ac:dyDescent="0.25">
      <c r="B207" s="68"/>
      <c r="C207" s="61">
        <v>6</v>
      </c>
      <c r="D207" s="62" t="s">
        <v>16</v>
      </c>
      <c r="E207" s="145">
        <f t="shared" si="14"/>
        <v>0</v>
      </c>
      <c r="F207" s="146">
        <f t="shared" si="14"/>
        <v>0</v>
      </c>
      <c r="G207" s="147">
        <f t="shared" si="14"/>
        <v>0</v>
      </c>
      <c r="H207" s="148">
        <f t="shared" si="15"/>
        <v>0</v>
      </c>
      <c r="I207" s="145">
        <f t="shared" si="16"/>
        <v>0</v>
      </c>
      <c r="J207" s="146">
        <f t="shared" si="16"/>
        <v>0</v>
      </c>
      <c r="K207" s="147">
        <f t="shared" si="16"/>
        <v>0</v>
      </c>
      <c r="L207" s="149">
        <f t="shared" si="17"/>
        <v>0</v>
      </c>
      <c r="M207" s="68"/>
    </row>
    <row r="208" spans="2:13" x14ac:dyDescent="0.25">
      <c r="B208" s="68"/>
      <c r="C208" s="63">
        <v>7</v>
      </c>
      <c r="D208" s="62" t="s">
        <v>12</v>
      </c>
      <c r="E208" s="145">
        <f t="shared" si="14"/>
        <v>0</v>
      </c>
      <c r="F208" s="146">
        <f t="shared" si="14"/>
        <v>0</v>
      </c>
      <c r="G208" s="147">
        <f t="shared" si="14"/>
        <v>0</v>
      </c>
      <c r="H208" s="148">
        <f t="shared" si="15"/>
        <v>0</v>
      </c>
      <c r="I208" s="145">
        <f t="shared" si="16"/>
        <v>0</v>
      </c>
      <c r="J208" s="146">
        <f t="shared" si="16"/>
        <v>0</v>
      </c>
      <c r="K208" s="147">
        <f t="shared" si="16"/>
        <v>0</v>
      </c>
      <c r="L208" s="149">
        <f t="shared" si="17"/>
        <v>0</v>
      </c>
      <c r="M208" s="68"/>
    </row>
    <row r="209" spans="2:13" x14ac:dyDescent="0.25">
      <c r="B209" s="68"/>
      <c r="C209" s="64">
        <v>8</v>
      </c>
      <c r="D209" s="62" t="s">
        <v>8</v>
      </c>
      <c r="E209" s="145">
        <f t="shared" si="14"/>
        <v>0</v>
      </c>
      <c r="F209" s="146">
        <f t="shared" si="14"/>
        <v>0</v>
      </c>
      <c r="G209" s="147">
        <f t="shared" si="14"/>
        <v>0</v>
      </c>
      <c r="H209" s="148">
        <f t="shared" si="15"/>
        <v>0</v>
      </c>
      <c r="I209" s="145">
        <f t="shared" si="16"/>
        <v>0</v>
      </c>
      <c r="J209" s="146">
        <f t="shared" si="16"/>
        <v>0</v>
      </c>
      <c r="K209" s="147">
        <f t="shared" si="16"/>
        <v>0</v>
      </c>
      <c r="L209" s="149">
        <f t="shared" si="17"/>
        <v>0</v>
      </c>
      <c r="M209" s="68"/>
    </row>
    <row r="210" spans="2:13" x14ac:dyDescent="0.25">
      <c r="B210" s="68"/>
      <c r="C210" s="64">
        <v>9</v>
      </c>
      <c r="D210" s="65" t="s">
        <v>30</v>
      </c>
      <c r="E210" s="145">
        <f t="shared" si="14"/>
        <v>0</v>
      </c>
      <c r="F210" s="146">
        <f t="shared" si="14"/>
        <v>0</v>
      </c>
      <c r="G210" s="147">
        <f t="shared" si="14"/>
        <v>0</v>
      </c>
      <c r="H210" s="148">
        <f t="shared" si="15"/>
        <v>0</v>
      </c>
      <c r="I210" s="145">
        <f t="shared" si="16"/>
        <v>0</v>
      </c>
      <c r="J210" s="146">
        <f t="shared" si="16"/>
        <v>0</v>
      </c>
      <c r="K210" s="147">
        <f t="shared" si="16"/>
        <v>0</v>
      </c>
      <c r="L210" s="149">
        <f t="shared" si="17"/>
        <v>0</v>
      </c>
      <c r="M210" s="68"/>
    </row>
    <row r="211" spans="2:13" x14ac:dyDescent="0.25">
      <c r="B211" s="68"/>
      <c r="C211" s="64">
        <v>10</v>
      </c>
      <c r="D211" s="65" t="s">
        <v>31</v>
      </c>
      <c r="E211" s="145">
        <f t="shared" si="14"/>
        <v>0</v>
      </c>
      <c r="F211" s="146">
        <f t="shared" si="14"/>
        <v>0</v>
      </c>
      <c r="G211" s="147">
        <f t="shared" si="14"/>
        <v>0</v>
      </c>
      <c r="H211" s="148">
        <f t="shared" si="15"/>
        <v>0</v>
      </c>
      <c r="I211" s="145">
        <f t="shared" si="16"/>
        <v>0</v>
      </c>
      <c r="J211" s="146">
        <f t="shared" si="16"/>
        <v>0</v>
      </c>
      <c r="K211" s="147">
        <f t="shared" si="16"/>
        <v>0</v>
      </c>
      <c r="L211" s="149">
        <f t="shared" si="17"/>
        <v>0</v>
      </c>
      <c r="M211" s="68"/>
    </row>
    <row r="212" spans="2:13" x14ac:dyDescent="0.25">
      <c r="B212" s="68"/>
      <c r="C212" s="64">
        <v>11</v>
      </c>
      <c r="D212" s="65" t="s">
        <v>32</v>
      </c>
      <c r="E212" s="145">
        <f t="shared" si="14"/>
        <v>0</v>
      </c>
      <c r="F212" s="146">
        <f t="shared" si="14"/>
        <v>0</v>
      </c>
      <c r="G212" s="147">
        <f t="shared" si="14"/>
        <v>0</v>
      </c>
      <c r="H212" s="148">
        <f t="shared" si="15"/>
        <v>0</v>
      </c>
      <c r="I212" s="145">
        <f t="shared" si="16"/>
        <v>0</v>
      </c>
      <c r="J212" s="146">
        <f t="shared" si="16"/>
        <v>0</v>
      </c>
      <c r="K212" s="147">
        <f t="shared" si="16"/>
        <v>0</v>
      </c>
      <c r="L212" s="149">
        <f t="shared" si="17"/>
        <v>0</v>
      </c>
      <c r="M212" s="68"/>
    </row>
    <row r="213" spans="2:13" ht="15.75" thickBot="1" x14ac:dyDescent="0.3">
      <c r="B213" s="68"/>
      <c r="C213" s="66">
        <v>12</v>
      </c>
      <c r="D213" s="67" t="s">
        <v>33</v>
      </c>
      <c r="E213" s="150">
        <f t="shared" si="14"/>
        <v>0</v>
      </c>
      <c r="F213" s="151">
        <f t="shared" si="14"/>
        <v>0</v>
      </c>
      <c r="G213" s="152">
        <f t="shared" si="14"/>
        <v>0</v>
      </c>
      <c r="H213" s="153">
        <f t="shared" si="15"/>
        <v>0</v>
      </c>
      <c r="I213" s="150">
        <f t="shared" si="16"/>
        <v>0</v>
      </c>
      <c r="J213" s="151">
        <f t="shared" si="16"/>
        <v>0</v>
      </c>
      <c r="K213" s="152">
        <f t="shared" si="16"/>
        <v>0</v>
      </c>
      <c r="L213" s="154">
        <f t="shared" si="17"/>
        <v>0</v>
      </c>
      <c r="M213" s="68"/>
    </row>
  </sheetData>
  <mergeCells count="61">
    <mergeCell ref="B2:M2"/>
    <mergeCell ref="E4:H4"/>
    <mergeCell ref="I4:L4"/>
    <mergeCell ref="B3:D4"/>
    <mergeCell ref="E3:L3"/>
    <mergeCell ref="C6:C17"/>
    <mergeCell ref="M4:M5"/>
    <mergeCell ref="M6:M17"/>
    <mergeCell ref="C66:C77"/>
    <mergeCell ref="B102:B113"/>
    <mergeCell ref="C102:C113"/>
    <mergeCell ref="B66:B77"/>
    <mergeCell ref="B5:C5"/>
    <mergeCell ref="B6:B17"/>
    <mergeCell ref="B18:B29"/>
    <mergeCell ref="C18:C29"/>
    <mergeCell ref="M18:M29"/>
    <mergeCell ref="B30:B41"/>
    <mergeCell ref="C30:C41"/>
    <mergeCell ref="M30:M41"/>
    <mergeCell ref="B42:B53"/>
    <mergeCell ref="C42:C53"/>
    <mergeCell ref="M42:M53"/>
    <mergeCell ref="B54:B65"/>
    <mergeCell ref="C54:C65"/>
    <mergeCell ref="M54:M65"/>
    <mergeCell ref="M66:M77"/>
    <mergeCell ref="B78:B89"/>
    <mergeCell ref="C78:C89"/>
    <mergeCell ref="M78:M89"/>
    <mergeCell ref="B90:B101"/>
    <mergeCell ref="C90:C101"/>
    <mergeCell ref="M90:M101"/>
    <mergeCell ref="M102:M113"/>
    <mergeCell ref="B114:B125"/>
    <mergeCell ref="C114:C125"/>
    <mergeCell ref="M114:M125"/>
    <mergeCell ref="B126:B137"/>
    <mergeCell ref="C126:C137"/>
    <mergeCell ref="M126:M137"/>
    <mergeCell ref="B138:B149"/>
    <mergeCell ref="C138:C149"/>
    <mergeCell ref="M138:M149"/>
    <mergeCell ref="B150:B161"/>
    <mergeCell ref="C150:C161"/>
    <mergeCell ref="M150:M161"/>
    <mergeCell ref="B186:B197"/>
    <mergeCell ref="C186:C197"/>
    <mergeCell ref="M186:M197"/>
    <mergeCell ref="B162:B173"/>
    <mergeCell ref="C162:C173"/>
    <mergeCell ref="M162:M173"/>
    <mergeCell ref="B174:B185"/>
    <mergeCell ref="C174:C185"/>
    <mergeCell ref="M174:M185"/>
    <mergeCell ref="B198:M198"/>
    <mergeCell ref="C199:C201"/>
    <mergeCell ref="D199:D201"/>
    <mergeCell ref="E199:L199"/>
    <mergeCell ref="E200:H200"/>
    <mergeCell ref="I200:L200"/>
  </mergeCells>
  <dataValidations count="1">
    <dataValidation type="list" allowBlank="1" showInputMessage="1" showErrorMessage="1" sqref="G5">
      <formula1>$P$44:$P$46</formula1>
    </dataValidation>
  </dataValidations>
  <pageMargins left="0.7" right="0.7" top="0.75" bottom="0.75" header="0.3" footer="0.3"/>
  <pageSetup scale="62" fitToHeight="0" orientation="landscape" horizontalDpi="4294967292" verticalDpi="4294967292" r:id="rId1"/>
  <rowBreaks count="5" manualBreakCount="5">
    <brk id="1" max="16383" man="1"/>
    <brk id="41" max="16383" man="1"/>
    <brk id="89" max="16383" man="1"/>
    <brk id="137" max="16383" man="1"/>
    <brk id="185" max="16383" man="1"/>
  </rowBreaks>
  <colBreaks count="1" manualBreakCount="1">
    <brk id="1" max="1048575" man="1"/>
  </colBreaks>
  <ignoredErrors>
    <ignoredError sqref="E6:H6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61"/>
  <sheetViews>
    <sheetView workbookViewId="0">
      <selection activeCell="D10" sqref="D10:J10"/>
    </sheetView>
  </sheetViews>
  <sheetFormatPr baseColWidth="10" defaultRowHeight="15" x14ac:dyDescent="0.25"/>
  <cols>
    <col min="1" max="1" width="1" customWidth="1"/>
    <col min="2" max="2" width="4.28515625" customWidth="1"/>
    <col min="3" max="3" width="23.28515625" customWidth="1"/>
    <col min="4" max="9" width="10.140625" customWidth="1"/>
    <col min="10" max="10" width="12.140625" customWidth="1"/>
    <col min="11" max="11" width="18.28515625" customWidth="1"/>
    <col min="12" max="12" width="4.28515625" customWidth="1"/>
  </cols>
  <sheetData>
    <row r="1" spans="2:12" ht="6" customHeight="1" thickBot="1" x14ac:dyDescent="0.3"/>
    <row r="2" spans="2:12" ht="20.25" customHeight="1" x14ac:dyDescent="0.25">
      <c r="B2" s="176"/>
      <c r="C2" s="177"/>
      <c r="D2" s="182" t="s">
        <v>49</v>
      </c>
      <c r="E2" s="182"/>
      <c r="F2" s="182"/>
      <c r="G2" s="182"/>
      <c r="H2" s="182"/>
      <c r="I2" s="182"/>
      <c r="J2" s="182"/>
      <c r="K2" s="38"/>
    </row>
    <row r="3" spans="2:12" ht="20.25" customHeight="1" x14ac:dyDescent="0.25">
      <c r="B3" s="178"/>
      <c r="C3" s="179"/>
      <c r="D3" s="183"/>
      <c r="E3" s="183"/>
      <c r="F3" s="183"/>
      <c r="G3" s="183"/>
      <c r="H3" s="183"/>
      <c r="I3" s="183"/>
      <c r="J3" s="183"/>
      <c r="K3" s="39"/>
    </row>
    <row r="4" spans="2:12" ht="20.25" customHeight="1" thickBot="1" x14ac:dyDescent="0.3">
      <c r="B4" s="180"/>
      <c r="C4" s="181"/>
      <c r="D4" s="184"/>
      <c r="E4" s="184"/>
      <c r="F4" s="184"/>
      <c r="G4" s="184"/>
      <c r="H4" s="184"/>
      <c r="I4" s="184"/>
      <c r="J4" s="184"/>
      <c r="K4" s="40"/>
    </row>
    <row r="5" spans="2:12" ht="5.25" customHeight="1" thickBot="1" x14ac:dyDescent="0.3">
      <c r="B5" s="32"/>
      <c r="C5" s="33"/>
      <c r="D5" s="33"/>
      <c r="E5" s="33"/>
      <c r="F5" s="7"/>
      <c r="G5" s="7"/>
      <c r="H5" s="7"/>
      <c r="I5" s="37"/>
      <c r="J5" s="7"/>
      <c r="K5" s="34"/>
    </row>
    <row r="6" spans="2:12" ht="30.75" customHeight="1" thickBot="1" x14ac:dyDescent="0.3">
      <c r="B6" s="185" t="s">
        <v>26</v>
      </c>
      <c r="C6" s="186"/>
      <c r="D6" s="187" t="s">
        <v>37</v>
      </c>
      <c r="E6" s="188"/>
      <c r="F6" s="189"/>
      <c r="G6" s="190" t="s">
        <v>27</v>
      </c>
      <c r="H6" s="191"/>
      <c r="I6" s="35"/>
      <c r="J6" s="43" t="s">
        <v>51</v>
      </c>
      <c r="K6" s="36">
        <v>43235</v>
      </c>
    </row>
    <row r="7" spans="2:12" ht="7.5" customHeight="1" thickBot="1" x14ac:dyDescent="0.3">
      <c r="B7" s="32"/>
      <c r="C7" s="33"/>
      <c r="D7" s="33"/>
      <c r="E7" s="33"/>
      <c r="F7" s="7"/>
      <c r="G7" s="7"/>
      <c r="H7" s="7"/>
      <c r="I7" s="37"/>
      <c r="J7" s="7"/>
      <c r="K7" s="34"/>
      <c r="L7" s="7"/>
    </row>
    <row r="8" spans="2:12" ht="21.75" customHeight="1" thickBot="1" x14ac:dyDescent="0.3">
      <c r="B8" s="165" t="s">
        <v>28</v>
      </c>
      <c r="C8" s="167" t="s">
        <v>29</v>
      </c>
      <c r="D8" s="169" t="s">
        <v>4</v>
      </c>
      <c r="E8" s="170"/>
      <c r="F8" s="170"/>
      <c r="G8" s="170"/>
      <c r="H8" s="170"/>
      <c r="I8" s="170"/>
      <c r="J8" s="170"/>
      <c r="K8" s="171"/>
    </row>
    <row r="9" spans="2:12" ht="21" customHeight="1" thickBot="1" x14ac:dyDescent="0.3">
      <c r="B9" s="166"/>
      <c r="C9" s="168"/>
      <c r="D9" s="172" t="s">
        <v>5</v>
      </c>
      <c r="E9" s="173"/>
      <c r="F9" s="173"/>
      <c r="G9" s="174"/>
      <c r="H9" s="172" t="s">
        <v>6</v>
      </c>
      <c r="I9" s="173"/>
      <c r="J9" s="173"/>
      <c r="K9" s="174"/>
    </row>
    <row r="10" spans="2:12" ht="26.25" thickBot="1" x14ac:dyDescent="0.3">
      <c r="B10" s="166"/>
      <c r="C10" s="168"/>
      <c r="D10" s="8" t="s">
        <v>23</v>
      </c>
      <c r="E10" s="9" t="s">
        <v>57</v>
      </c>
      <c r="F10" s="10" t="s">
        <v>58</v>
      </c>
      <c r="G10" s="11" t="s">
        <v>10</v>
      </c>
      <c r="H10" s="8" t="s">
        <v>23</v>
      </c>
      <c r="I10" s="9" t="s">
        <v>57</v>
      </c>
      <c r="J10" s="10" t="s">
        <v>58</v>
      </c>
      <c r="K10" s="10" t="s">
        <v>10</v>
      </c>
    </row>
    <row r="11" spans="2:12" ht="18" customHeight="1" x14ac:dyDescent="0.25">
      <c r="B11" s="4">
        <v>1</v>
      </c>
      <c r="C11" s="12" t="s">
        <v>7</v>
      </c>
      <c r="D11" s="13"/>
      <c r="E11" s="14"/>
      <c r="F11" s="15"/>
      <c r="G11" s="16">
        <f>+D11+E11+F11</f>
        <v>0</v>
      </c>
      <c r="H11" s="13"/>
      <c r="I11" s="14"/>
      <c r="J11" s="15"/>
      <c r="K11" s="16">
        <f>+H11+I11+J11</f>
        <v>0</v>
      </c>
    </row>
    <row r="12" spans="2:12" x14ac:dyDescent="0.25">
      <c r="B12" s="5">
        <v>2</v>
      </c>
      <c r="C12" s="17" t="s">
        <v>13</v>
      </c>
      <c r="D12" s="18"/>
      <c r="E12" s="21"/>
      <c r="F12" s="20"/>
      <c r="G12" s="19">
        <f t="shared" ref="G12:G20" si="0">+D12+E12+F12</f>
        <v>0</v>
      </c>
      <c r="H12" s="18"/>
      <c r="I12" s="21"/>
      <c r="J12" s="20"/>
      <c r="K12" s="19">
        <f t="shared" ref="K12:K22" si="1">+H12+I12+J12</f>
        <v>0</v>
      </c>
    </row>
    <row r="13" spans="2:12" x14ac:dyDescent="0.25">
      <c r="B13" s="5">
        <v>3</v>
      </c>
      <c r="C13" s="17" t="s">
        <v>11</v>
      </c>
      <c r="D13" s="18"/>
      <c r="E13" s="21"/>
      <c r="F13" s="20"/>
      <c r="G13" s="19">
        <f t="shared" si="0"/>
        <v>0</v>
      </c>
      <c r="H13" s="18"/>
      <c r="I13" s="21"/>
      <c r="J13" s="20"/>
      <c r="K13" s="19">
        <f t="shared" si="1"/>
        <v>0</v>
      </c>
    </row>
    <row r="14" spans="2:12" x14ac:dyDescent="0.25">
      <c r="B14" s="5">
        <v>4</v>
      </c>
      <c r="C14" s="17" t="s">
        <v>9</v>
      </c>
      <c r="D14" s="18"/>
      <c r="E14" s="21"/>
      <c r="F14" s="20"/>
      <c r="G14" s="19">
        <f t="shared" si="0"/>
        <v>0</v>
      </c>
      <c r="H14" s="18"/>
      <c r="I14" s="21"/>
      <c r="J14" s="20"/>
      <c r="K14" s="19">
        <f t="shared" si="1"/>
        <v>0</v>
      </c>
    </row>
    <row r="15" spans="2:12" x14ac:dyDescent="0.25">
      <c r="B15" s="5">
        <v>5</v>
      </c>
      <c r="C15" s="17" t="s">
        <v>14</v>
      </c>
      <c r="D15" s="18"/>
      <c r="E15" s="21"/>
      <c r="F15" s="20"/>
      <c r="G15" s="19">
        <f t="shared" si="0"/>
        <v>0</v>
      </c>
      <c r="H15" s="18"/>
      <c r="I15" s="21"/>
      <c r="J15" s="20"/>
      <c r="K15" s="19">
        <f t="shared" si="1"/>
        <v>0</v>
      </c>
    </row>
    <row r="16" spans="2:12" x14ac:dyDescent="0.25">
      <c r="B16" s="5">
        <v>6</v>
      </c>
      <c r="C16" s="17" t="s">
        <v>16</v>
      </c>
      <c r="D16" s="18"/>
      <c r="E16" s="21"/>
      <c r="F16" s="20"/>
      <c r="G16" s="19">
        <f t="shared" si="0"/>
        <v>0</v>
      </c>
      <c r="H16" s="18"/>
      <c r="I16" s="21"/>
      <c r="J16" s="20"/>
      <c r="K16" s="19">
        <f t="shared" si="1"/>
        <v>0</v>
      </c>
    </row>
    <row r="17" spans="2:11" ht="30" x14ac:dyDescent="0.25">
      <c r="B17" s="6">
        <v>7</v>
      </c>
      <c r="C17" s="17" t="s">
        <v>12</v>
      </c>
      <c r="D17" s="18"/>
      <c r="E17" s="21"/>
      <c r="F17" s="20"/>
      <c r="G17" s="19">
        <f t="shared" si="0"/>
        <v>0</v>
      </c>
      <c r="H17" s="18"/>
      <c r="I17" s="21"/>
      <c r="J17" s="20"/>
      <c r="K17" s="19">
        <f t="shared" si="1"/>
        <v>0</v>
      </c>
    </row>
    <row r="18" spans="2:11" x14ac:dyDescent="0.25">
      <c r="B18" s="22">
        <v>8</v>
      </c>
      <c r="C18" s="17" t="s">
        <v>8</v>
      </c>
      <c r="D18" s="18"/>
      <c r="E18" s="21"/>
      <c r="F18" s="20"/>
      <c r="G18" s="19">
        <f t="shared" si="0"/>
        <v>0</v>
      </c>
      <c r="H18" s="18"/>
      <c r="I18" s="21"/>
      <c r="J18" s="20"/>
      <c r="K18" s="19">
        <f t="shared" si="1"/>
        <v>0</v>
      </c>
    </row>
    <row r="19" spans="2:11" x14ac:dyDescent="0.25">
      <c r="B19" s="22">
        <v>9</v>
      </c>
      <c r="C19" s="23" t="s">
        <v>30</v>
      </c>
      <c r="D19" s="18"/>
      <c r="E19" s="21"/>
      <c r="F19" s="20"/>
      <c r="G19" s="19">
        <f t="shared" si="0"/>
        <v>0</v>
      </c>
      <c r="H19" s="18"/>
      <c r="I19" s="21"/>
      <c r="J19" s="20"/>
      <c r="K19" s="19">
        <f t="shared" si="1"/>
        <v>0</v>
      </c>
    </row>
    <row r="20" spans="2:11" x14ac:dyDescent="0.25">
      <c r="B20" s="22">
        <v>10</v>
      </c>
      <c r="C20" s="23" t="s">
        <v>31</v>
      </c>
      <c r="D20" s="18"/>
      <c r="E20" s="21"/>
      <c r="F20" s="20"/>
      <c r="G20" s="19">
        <f t="shared" si="0"/>
        <v>0</v>
      </c>
      <c r="H20" s="18"/>
      <c r="I20" s="21"/>
      <c r="J20" s="20"/>
      <c r="K20" s="19">
        <f t="shared" si="1"/>
        <v>0</v>
      </c>
    </row>
    <row r="21" spans="2:11" x14ac:dyDescent="0.25">
      <c r="B21" s="22">
        <v>11</v>
      </c>
      <c r="C21" s="23" t="s">
        <v>32</v>
      </c>
      <c r="D21" s="18"/>
      <c r="E21" s="21"/>
      <c r="F21" s="20"/>
      <c r="G21" s="19">
        <f>+D21+E21+F21</f>
        <v>0</v>
      </c>
      <c r="H21" s="18"/>
      <c r="I21" s="21"/>
      <c r="J21" s="20"/>
      <c r="K21" s="19">
        <f t="shared" si="1"/>
        <v>0</v>
      </c>
    </row>
    <row r="22" spans="2:11" ht="15.75" thickBot="1" x14ac:dyDescent="0.3">
      <c r="B22" s="24">
        <v>12</v>
      </c>
      <c r="C22" s="25" t="s">
        <v>33</v>
      </c>
      <c r="D22" s="48"/>
      <c r="E22" s="41"/>
      <c r="F22" s="42"/>
      <c r="G22" s="26">
        <f>+D22+E22+F22</f>
        <v>0</v>
      </c>
      <c r="H22" s="48"/>
      <c r="I22" s="41"/>
      <c r="J22" s="42"/>
      <c r="K22" s="26">
        <f t="shared" si="1"/>
        <v>0</v>
      </c>
    </row>
    <row r="23" spans="2:11" ht="345.75" customHeight="1" thickBot="1" x14ac:dyDescent="0.3">
      <c r="B23" s="155"/>
      <c r="C23" s="156"/>
      <c r="D23" s="156"/>
      <c r="E23" s="156"/>
      <c r="F23" s="156"/>
      <c r="G23" s="156"/>
      <c r="H23" s="156"/>
      <c r="I23" s="156"/>
      <c r="J23" s="156"/>
      <c r="K23" s="158"/>
    </row>
    <row r="24" spans="2:11" ht="24" customHeight="1" thickBot="1" x14ac:dyDescent="0.3">
      <c r="B24" s="159" t="s">
        <v>34</v>
      </c>
      <c r="C24" s="160"/>
      <c r="D24" s="160"/>
      <c r="E24" s="160"/>
      <c r="F24" s="160"/>
      <c r="G24" s="160"/>
      <c r="H24" s="160"/>
      <c r="I24" s="160"/>
      <c r="J24" s="160"/>
      <c r="K24" s="161"/>
    </row>
    <row r="25" spans="2:11" ht="33.75" customHeight="1" thickBot="1" x14ac:dyDescent="0.3">
      <c r="B25" s="162" t="s">
        <v>35</v>
      </c>
      <c r="C25" s="163"/>
      <c r="D25" s="163"/>
      <c r="E25" s="164"/>
      <c r="F25" s="162" t="s">
        <v>36</v>
      </c>
      <c r="G25" s="163"/>
      <c r="H25" s="163"/>
      <c r="I25" s="175" t="s">
        <v>50</v>
      </c>
      <c r="J25" s="163"/>
      <c r="K25" s="164"/>
    </row>
    <row r="26" spans="2:11" ht="18.75" customHeight="1" x14ac:dyDescent="0.25">
      <c r="B26" s="200"/>
      <c r="C26" s="201"/>
      <c r="D26" s="201"/>
      <c r="E26" s="202"/>
      <c r="F26" s="203"/>
      <c r="G26" s="203"/>
      <c r="H26" s="204"/>
      <c r="I26" s="205"/>
      <c r="J26" s="206"/>
      <c r="K26" s="207"/>
    </row>
    <row r="27" spans="2:11" ht="18.75" customHeight="1" x14ac:dyDescent="0.25">
      <c r="B27" s="192"/>
      <c r="C27" s="193"/>
      <c r="D27" s="193"/>
      <c r="E27" s="194"/>
      <c r="F27" s="195"/>
      <c r="G27" s="195"/>
      <c r="H27" s="196"/>
      <c r="I27" s="197"/>
      <c r="J27" s="198"/>
      <c r="K27" s="199"/>
    </row>
    <row r="28" spans="2:11" ht="18.75" customHeight="1" x14ac:dyDescent="0.25">
      <c r="B28" s="192"/>
      <c r="C28" s="193"/>
      <c r="D28" s="193"/>
      <c r="E28" s="194"/>
      <c r="F28" s="195"/>
      <c r="G28" s="195"/>
      <c r="H28" s="196"/>
      <c r="I28" s="197"/>
      <c r="J28" s="198"/>
      <c r="K28" s="199"/>
    </row>
    <row r="29" spans="2:11" ht="18.75" customHeight="1" x14ac:dyDescent="0.25">
      <c r="B29" s="192"/>
      <c r="C29" s="193"/>
      <c r="D29" s="193"/>
      <c r="E29" s="194"/>
      <c r="F29" s="195"/>
      <c r="G29" s="195"/>
      <c r="H29" s="196"/>
      <c r="I29" s="197"/>
      <c r="J29" s="198"/>
      <c r="K29" s="199"/>
    </row>
    <row r="30" spans="2:11" ht="18.75" customHeight="1" x14ac:dyDescent="0.25">
      <c r="B30" s="192"/>
      <c r="C30" s="193"/>
      <c r="D30" s="193"/>
      <c r="E30" s="194"/>
      <c r="F30" s="195"/>
      <c r="G30" s="195"/>
      <c r="H30" s="196"/>
      <c r="I30" s="197"/>
      <c r="J30" s="198"/>
      <c r="K30" s="199"/>
    </row>
    <row r="31" spans="2:11" ht="18.75" customHeight="1" thickBot="1" x14ac:dyDescent="0.3">
      <c r="B31" s="208"/>
      <c r="C31" s="209"/>
      <c r="D31" s="209"/>
      <c r="E31" s="210"/>
      <c r="F31" s="211"/>
      <c r="G31" s="211"/>
      <c r="H31" s="212"/>
      <c r="I31" s="213"/>
      <c r="J31" s="214"/>
      <c r="K31" s="215"/>
    </row>
    <row r="43" spans="16:17" hidden="1" x14ac:dyDescent="0.25"/>
    <row r="44" spans="16:17" hidden="1" x14ac:dyDescent="0.25">
      <c r="P44">
        <v>1</v>
      </c>
      <c r="Q44" s="27" t="s">
        <v>37</v>
      </c>
    </row>
    <row r="45" spans="16:17" hidden="1" x14ac:dyDescent="0.25">
      <c r="P45">
        <v>2</v>
      </c>
      <c r="Q45" s="27" t="s">
        <v>38</v>
      </c>
    </row>
    <row r="46" spans="16:17" hidden="1" x14ac:dyDescent="0.25">
      <c r="P46">
        <v>3</v>
      </c>
      <c r="Q46" s="27" t="s">
        <v>39</v>
      </c>
    </row>
    <row r="47" spans="16:17" hidden="1" x14ac:dyDescent="0.25">
      <c r="P47">
        <v>4</v>
      </c>
      <c r="Q47" s="27" t="s">
        <v>40</v>
      </c>
    </row>
    <row r="48" spans="16:17" hidden="1" x14ac:dyDescent="0.25">
      <c r="P48">
        <v>5</v>
      </c>
      <c r="Q48" s="28" t="s">
        <v>41</v>
      </c>
    </row>
    <row r="49" spans="16:17" hidden="1" x14ac:dyDescent="0.25">
      <c r="P49">
        <v>6</v>
      </c>
      <c r="Q49" s="27" t="s">
        <v>42</v>
      </c>
    </row>
    <row r="50" spans="16:17" hidden="1" x14ac:dyDescent="0.25">
      <c r="P50">
        <v>7</v>
      </c>
      <c r="Q50" s="27" t="s">
        <v>19</v>
      </c>
    </row>
    <row r="51" spans="16:17" hidden="1" x14ac:dyDescent="0.25">
      <c r="P51">
        <v>8</v>
      </c>
      <c r="Q51" s="29" t="s">
        <v>17</v>
      </c>
    </row>
    <row r="52" spans="16:17" hidden="1" x14ac:dyDescent="0.25">
      <c r="P52">
        <v>9</v>
      </c>
      <c r="Q52" s="29" t="s">
        <v>18</v>
      </c>
    </row>
    <row r="53" spans="16:17" hidden="1" x14ac:dyDescent="0.25">
      <c r="P53">
        <v>10</v>
      </c>
      <c r="Q53" s="27" t="s">
        <v>43</v>
      </c>
    </row>
    <row r="54" spans="16:17" hidden="1" x14ac:dyDescent="0.25">
      <c r="P54">
        <v>11</v>
      </c>
      <c r="Q54" s="27" t="s">
        <v>44</v>
      </c>
    </row>
    <row r="55" spans="16:17" ht="22.5" hidden="1" x14ac:dyDescent="0.25">
      <c r="P55">
        <v>12</v>
      </c>
      <c r="Q55" s="31" t="s">
        <v>45</v>
      </c>
    </row>
    <row r="56" spans="16:17" hidden="1" x14ac:dyDescent="0.25">
      <c r="P56">
        <v>13</v>
      </c>
      <c r="Q56" s="30" t="s">
        <v>46</v>
      </c>
    </row>
    <row r="57" spans="16:17" hidden="1" x14ac:dyDescent="0.25">
      <c r="P57">
        <v>14</v>
      </c>
      <c r="Q57" s="30" t="s">
        <v>47</v>
      </c>
    </row>
    <row r="58" spans="16:17" hidden="1" x14ac:dyDescent="0.25">
      <c r="P58">
        <v>15</v>
      </c>
      <c r="Q58" s="30" t="s">
        <v>20</v>
      </c>
    </row>
    <row r="59" spans="16:17" hidden="1" x14ac:dyDescent="0.25">
      <c r="P59">
        <v>16</v>
      </c>
      <c r="Q59" s="30" t="s">
        <v>48</v>
      </c>
    </row>
    <row r="60" spans="16:17" hidden="1" x14ac:dyDescent="0.25"/>
    <row r="61" spans="16:17" hidden="1" x14ac:dyDescent="0.25"/>
  </sheetData>
  <mergeCells count="33">
    <mergeCell ref="B28:E28"/>
    <mergeCell ref="F28:H28"/>
    <mergeCell ref="I28:K28"/>
    <mergeCell ref="B31:E31"/>
    <mergeCell ref="F31:H31"/>
    <mergeCell ref="I31:K31"/>
    <mergeCell ref="B29:E29"/>
    <mergeCell ref="F29:H29"/>
    <mergeCell ref="I29:K29"/>
    <mergeCell ref="B30:E30"/>
    <mergeCell ref="F30:H30"/>
    <mergeCell ref="I30:K30"/>
    <mergeCell ref="B27:E27"/>
    <mergeCell ref="F27:H27"/>
    <mergeCell ref="I27:K27"/>
    <mergeCell ref="B26:E26"/>
    <mergeCell ref="F26:H26"/>
    <mergeCell ref="I26:K26"/>
    <mergeCell ref="B2:C4"/>
    <mergeCell ref="D2:J4"/>
    <mergeCell ref="B6:C6"/>
    <mergeCell ref="D6:F6"/>
    <mergeCell ref="G6:H6"/>
    <mergeCell ref="B23:K23"/>
    <mergeCell ref="B24:K24"/>
    <mergeCell ref="B25:E25"/>
    <mergeCell ref="B8:B10"/>
    <mergeCell ref="C8:C10"/>
    <mergeCell ref="D8:K8"/>
    <mergeCell ref="D9:G9"/>
    <mergeCell ref="H9:K9"/>
    <mergeCell ref="F25:H25"/>
    <mergeCell ref="I25:K25"/>
  </mergeCells>
  <dataValidations count="5">
    <dataValidation type="list" allowBlank="1" showInputMessage="1" showErrorMessage="1" sqref="D6:F6">
      <formula1>$Q$44:$Q$59</formula1>
    </dataValidation>
    <dataValidation type="list" allowBlank="1" showInputMessage="1" showErrorMessage="1" sqref="I6">
      <formula1>$P$44:$P$59</formula1>
    </dataValidation>
    <dataValidation type="list" allowBlank="1" showInputMessage="1" showErrorMessage="1" sqref="F10:F22 J11:J22">
      <formula1>$P$44:$P$46</formula1>
    </dataValidation>
    <dataValidation type="list" allowBlank="1" showInputMessage="1" showErrorMessage="1" sqref="E11:E22 I11:I22">
      <formula1>$P$47:$P$49</formula1>
    </dataValidation>
    <dataValidation type="list" allowBlank="1" showInputMessage="1" showErrorMessage="1" sqref="D11:D22 H11:H22">
      <formula1>$P$50:$P$53</formula1>
    </dataValidation>
  </dataValidations>
  <pageMargins left="0.7" right="0.7" top="0.75" bottom="0.75" header="0.3" footer="0.3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61"/>
  <sheetViews>
    <sheetView workbookViewId="0">
      <selection activeCell="D10" sqref="D10:J10"/>
    </sheetView>
  </sheetViews>
  <sheetFormatPr baseColWidth="10" defaultRowHeight="15" x14ac:dyDescent="0.25"/>
  <cols>
    <col min="1" max="1" width="1" customWidth="1"/>
    <col min="2" max="2" width="4.28515625" customWidth="1"/>
    <col min="3" max="3" width="23.28515625" customWidth="1"/>
    <col min="4" max="9" width="10.140625" customWidth="1"/>
    <col min="10" max="10" width="12.140625" customWidth="1"/>
    <col min="11" max="11" width="18.28515625" customWidth="1"/>
    <col min="12" max="12" width="4.28515625" customWidth="1"/>
  </cols>
  <sheetData>
    <row r="1" spans="2:12" ht="6" customHeight="1" thickBot="1" x14ac:dyDescent="0.3"/>
    <row r="2" spans="2:12" ht="20.25" customHeight="1" x14ac:dyDescent="0.25">
      <c r="B2" s="176"/>
      <c r="C2" s="177"/>
      <c r="D2" s="182" t="s">
        <v>49</v>
      </c>
      <c r="E2" s="182"/>
      <c r="F2" s="182"/>
      <c r="G2" s="182"/>
      <c r="H2" s="182"/>
      <c r="I2" s="182"/>
      <c r="J2" s="182"/>
      <c r="K2" s="38"/>
    </row>
    <row r="3" spans="2:12" ht="20.25" customHeight="1" x14ac:dyDescent="0.25">
      <c r="B3" s="178"/>
      <c r="C3" s="179"/>
      <c r="D3" s="183"/>
      <c r="E3" s="183"/>
      <c r="F3" s="183"/>
      <c r="G3" s="183"/>
      <c r="H3" s="183"/>
      <c r="I3" s="183"/>
      <c r="J3" s="183"/>
      <c r="K3" s="39"/>
    </row>
    <row r="4" spans="2:12" ht="20.25" customHeight="1" thickBot="1" x14ac:dyDescent="0.3">
      <c r="B4" s="180"/>
      <c r="C4" s="181"/>
      <c r="D4" s="184"/>
      <c r="E4" s="184"/>
      <c r="F4" s="184"/>
      <c r="G4" s="184"/>
      <c r="H4" s="184"/>
      <c r="I4" s="184"/>
      <c r="J4" s="184"/>
      <c r="K4" s="40"/>
    </row>
    <row r="5" spans="2:12" ht="5.25" customHeight="1" thickBot="1" x14ac:dyDescent="0.3">
      <c r="B5" s="32"/>
      <c r="C5" s="33"/>
      <c r="D5" s="33"/>
      <c r="E5" s="33"/>
      <c r="F5" s="7"/>
      <c r="G5" s="7"/>
      <c r="H5" s="7"/>
      <c r="I5" s="37"/>
      <c r="J5" s="7"/>
      <c r="K5" s="34"/>
    </row>
    <row r="6" spans="2:12" ht="30.75" customHeight="1" thickBot="1" x14ac:dyDescent="0.3">
      <c r="B6" s="185" t="s">
        <v>26</v>
      </c>
      <c r="C6" s="186"/>
      <c r="D6" s="216" t="s">
        <v>39</v>
      </c>
      <c r="E6" s="217"/>
      <c r="F6" s="218"/>
      <c r="G6" s="190" t="s">
        <v>27</v>
      </c>
      <c r="H6" s="191"/>
      <c r="I6" s="35"/>
      <c r="J6" s="43" t="s">
        <v>51</v>
      </c>
      <c r="K6" s="36">
        <v>43235</v>
      </c>
    </row>
    <row r="7" spans="2:12" ht="7.5" customHeight="1" thickBot="1" x14ac:dyDescent="0.3">
      <c r="B7" s="32"/>
      <c r="C7" s="33"/>
      <c r="D7" s="33"/>
      <c r="E7" s="33"/>
      <c r="F7" s="7"/>
      <c r="G7" s="7"/>
      <c r="H7" s="7"/>
      <c r="I7" s="37"/>
      <c r="J7" s="7"/>
      <c r="K7" s="34"/>
      <c r="L7" s="7"/>
    </row>
    <row r="8" spans="2:12" ht="21.75" customHeight="1" thickBot="1" x14ac:dyDescent="0.3">
      <c r="B8" s="165" t="s">
        <v>28</v>
      </c>
      <c r="C8" s="167" t="s">
        <v>29</v>
      </c>
      <c r="D8" s="169" t="s">
        <v>4</v>
      </c>
      <c r="E8" s="170"/>
      <c r="F8" s="170"/>
      <c r="G8" s="170"/>
      <c r="H8" s="170"/>
      <c r="I8" s="170"/>
      <c r="J8" s="170"/>
      <c r="K8" s="171"/>
    </row>
    <row r="9" spans="2:12" ht="21" customHeight="1" thickBot="1" x14ac:dyDescent="0.3">
      <c r="B9" s="166"/>
      <c r="C9" s="168"/>
      <c r="D9" s="172" t="s">
        <v>5</v>
      </c>
      <c r="E9" s="173"/>
      <c r="F9" s="173"/>
      <c r="G9" s="174"/>
      <c r="H9" s="172" t="s">
        <v>6</v>
      </c>
      <c r="I9" s="173"/>
      <c r="J9" s="173"/>
      <c r="K9" s="174"/>
    </row>
    <row r="10" spans="2:12" ht="26.25" thickBot="1" x14ac:dyDescent="0.3">
      <c r="B10" s="166"/>
      <c r="C10" s="168"/>
      <c r="D10" s="8" t="s">
        <v>23</v>
      </c>
      <c r="E10" s="9" t="s">
        <v>57</v>
      </c>
      <c r="F10" s="10" t="s">
        <v>58</v>
      </c>
      <c r="G10" s="11" t="s">
        <v>10</v>
      </c>
      <c r="H10" s="8" t="s">
        <v>23</v>
      </c>
      <c r="I10" s="9" t="s">
        <v>57</v>
      </c>
      <c r="J10" s="10" t="s">
        <v>58</v>
      </c>
      <c r="K10" s="10" t="s">
        <v>10</v>
      </c>
    </row>
    <row r="11" spans="2:12" ht="18" customHeight="1" x14ac:dyDescent="0.25">
      <c r="B11" s="4">
        <v>1</v>
      </c>
      <c r="C11" s="12" t="s">
        <v>7</v>
      </c>
      <c r="D11" s="13"/>
      <c r="E11" s="14"/>
      <c r="F11" s="15"/>
      <c r="G11" s="16">
        <f>+D11+E11+F11</f>
        <v>0</v>
      </c>
      <c r="H11" s="13"/>
      <c r="I11" s="14"/>
      <c r="J11" s="15"/>
      <c r="K11" s="16">
        <f>+H11+I11+J11</f>
        <v>0</v>
      </c>
    </row>
    <row r="12" spans="2:12" x14ac:dyDescent="0.25">
      <c r="B12" s="5">
        <v>2</v>
      </c>
      <c r="C12" s="17" t="s">
        <v>13</v>
      </c>
      <c r="D12" s="18"/>
      <c r="E12" s="21"/>
      <c r="F12" s="20"/>
      <c r="G12" s="19">
        <f t="shared" ref="G12:G20" si="0">+D12+E12+F12</f>
        <v>0</v>
      </c>
      <c r="H12" s="18"/>
      <c r="I12" s="21"/>
      <c r="J12" s="20"/>
      <c r="K12" s="19">
        <f t="shared" ref="K12:K22" si="1">+H12+I12+J12</f>
        <v>0</v>
      </c>
    </row>
    <row r="13" spans="2:12" x14ac:dyDescent="0.25">
      <c r="B13" s="5">
        <v>3</v>
      </c>
      <c r="C13" s="17" t="s">
        <v>11</v>
      </c>
      <c r="D13" s="18"/>
      <c r="E13" s="21"/>
      <c r="F13" s="20"/>
      <c r="G13" s="19">
        <f t="shared" si="0"/>
        <v>0</v>
      </c>
      <c r="H13" s="18"/>
      <c r="I13" s="21"/>
      <c r="J13" s="20"/>
      <c r="K13" s="19">
        <f t="shared" si="1"/>
        <v>0</v>
      </c>
    </row>
    <row r="14" spans="2:12" x14ac:dyDescent="0.25">
      <c r="B14" s="5">
        <v>4</v>
      </c>
      <c r="C14" s="17" t="s">
        <v>9</v>
      </c>
      <c r="D14" s="18"/>
      <c r="E14" s="21"/>
      <c r="F14" s="20"/>
      <c r="G14" s="19">
        <f t="shared" si="0"/>
        <v>0</v>
      </c>
      <c r="H14" s="18"/>
      <c r="I14" s="21"/>
      <c r="J14" s="20"/>
      <c r="K14" s="19">
        <f t="shared" si="1"/>
        <v>0</v>
      </c>
    </row>
    <row r="15" spans="2:12" x14ac:dyDescent="0.25">
      <c r="B15" s="5">
        <v>5</v>
      </c>
      <c r="C15" s="17" t="s">
        <v>14</v>
      </c>
      <c r="D15" s="18"/>
      <c r="E15" s="21"/>
      <c r="F15" s="20"/>
      <c r="G15" s="19">
        <f t="shared" si="0"/>
        <v>0</v>
      </c>
      <c r="H15" s="18"/>
      <c r="I15" s="21"/>
      <c r="J15" s="20"/>
      <c r="K15" s="19">
        <f t="shared" si="1"/>
        <v>0</v>
      </c>
    </row>
    <row r="16" spans="2:12" x14ac:dyDescent="0.25">
      <c r="B16" s="5">
        <v>6</v>
      </c>
      <c r="C16" s="17" t="s">
        <v>16</v>
      </c>
      <c r="D16" s="18"/>
      <c r="E16" s="21"/>
      <c r="F16" s="20"/>
      <c r="G16" s="19">
        <f t="shared" si="0"/>
        <v>0</v>
      </c>
      <c r="H16" s="18"/>
      <c r="I16" s="21"/>
      <c r="J16" s="20"/>
      <c r="K16" s="19">
        <f t="shared" si="1"/>
        <v>0</v>
      </c>
    </row>
    <row r="17" spans="2:11" ht="30" x14ac:dyDescent="0.25">
      <c r="B17" s="6">
        <v>7</v>
      </c>
      <c r="C17" s="17" t="s">
        <v>12</v>
      </c>
      <c r="D17" s="18"/>
      <c r="E17" s="21"/>
      <c r="F17" s="20"/>
      <c r="G17" s="19">
        <f t="shared" si="0"/>
        <v>0</v>
      </c>
      <c r="H17" s="18"/>
      <c r="I17" s="21"/>
      <c r="J17" s="20"/>
      <c r="K17" s="19">
        <f t="shared" si="1"/>
        <v>0</v>
      </c>
    </row>
    <row r="18" spans="2:11" x14ac:dyDescent="0.25">
      <c r="B18" s="22">
        <v>8</v>
      </c>
      <c r="C18" s="17" t="s">
        <v>8</v>
      </c>
      <c r="D18" s="18"/>
      <c r="E18" s="21"/>
      <c r="F18" s="20"/>
      <c r="G18" s="19">
        <f t="shared" si="0"/>
        <v>0</v>
      </c>
      <c r="H18" s="18"/>
      <c r="I18" s="21"/>
      <c r="J18" s="20"/>
      <c r="K18" s="19">
        <f t="shared" si="1"/>
        <v>0</v>
      </c>
    </row>
    <row r="19" spans="2:11" x14ac:dyDescent="0.25">
      <c r="B19" s="22">
        <v>9</v>
      </c>
      <c r="C19" s="23" t="s">
        <v>30</v>
      </c>
      <c r="D19" s="18"/>
      <c r="E19" s="21"/>
      <c r="F19" s="20"/>
      <c r="G19" s="19">
        <f t="shared" si="0"/>
        <v>0</v>
      </c>
      <c r="H19" s="18"/>
      <c r="I19" s="21"/>
      <c r="J19" s="20"/>
      <c r="K19" s="19">
        <f t="shared" si="1"/>
        <v>0</v>
      </c>
    </row>
    <row r="20" spans="2:11" x14ac:dyDescent="0.25">
      <c r="B20" s="22">
        <v>10</v>
      </c>
      <c r="C20" s="23" t="s">
        <v>31</v>
      </c>
      <c r="D20" s="18"/>
      <c r="E20" s="21"/>
      <c r="F20" s="20"/>
      <c r="G20" s="19">
        <f t="shared" si="0"/>
        <v>0</v>
      </c>
      <c r="H20" s="18"/>
      <c r="I20" s="21"/>
      <c r="J20" s="20"/>
      <c r="K20" s="19">
        <f t="shared" si="1"/>
        <v>0</v>
      </c>
    </row>
    <row r="21" spans="2:11" x14ac:dyDescent="0.25">
      <c r="B21" s="22">
        <v>11</v>
      </c>
      <c r="C21" s="23" t="s">
        <v>32</v>
      </c>
      <c r="D21" s="18"/>
      <c r="E21" s="21"/>
      <c r="F21" s="20"/>
      <c r="G21" s="19">
        <f>+D21+E21+F21</f>
        <v>0</v>
      </c>
      <c r="H21" s="18"/>
      <c r="I21" s="21"/>
      <c r="J21" s="20"/>
      <c r="K21" s="19">
        <f t="shared" si="1"/>
        <v>0</v>
      </c>
    </row>
    <row r="22" spans="2:11" ht="15.75" thickBot="1" x14ac:dyDescent="0.3">
      <c r="B22" s="24">
        <v>12</v>
      </c>
      <c r="C22" s="25" t="s">
        <v>33</v>
      </c>
      <c r="D22" s="48"/>
      <c r="E22" s="41"/>
      <c r="F22" s="42"/>
      <c r="G22" s="26">
        <f>+D22+E22+F22</f>
        <v>0</v>
      </c>
      <c r="H22" s="48"/>
      <c r="I22" s="41"/>
      <c r="J22" s="42"/>
      <c r="K22" s="26">
        <f t="shared" si="1"/>
        <v>0</v>
      </c>
    </row>
    <row r="23" spans="2:11" ht="345.75" customHeight="1" thickBot="1" x14ac:dyDescent="0.3">
      <c r="B23" s="155"/>
      <c r="C23" s="156"/>
      <c r="D23" s="156"/>
      <c r="E23" s="156"/>
      <c r="F23" s="156"/>
      <c r="G23" s="156"/>
      <c r="H23" s="156"/>
      <c r="I23" s="156"/>
      <c r="J23" s="156"/>
      <c r="K23" s="158"/>
    </row>
    <row r="24" spans="2:11" ht="24" customHeight="1" thickBot="1" x14ac:dyDescent="0.3">
      <c r="B24" s="159" t="s">
        <v>34</v>
      </c>
      <c r="C24" s="160"/>
      <c r="D24" s="160"/>
      <c r="E24" s="160"/>
      <c r="F24" s="160"/>
      <c r="G24" s="160"/>
      <c r="H24" s="160"/>
      <c r="I24" s="160"/>
      <c r="J24" s="160"/>
      <c r="K24" s="161"/>
    </row>
    <row r="25" spans="2:11" ht="33.75" customHeight="1" thickBot="1" x14ac:dyDescent="0.3">
      <c r="B25" s="162" t="s">
        <v>35</v>
      </c>
      <c r="C25" s="163"/>
      <c r="D25" s="163"/>
      <c r="E25" s="164"/>
      <c r="F25" s="162" t="s">
        <v>36</v>
      </c>
      <c r="G25" s="163"/>
      <c r="H25" s="163"/>
      <c r="I25" s="175" t="s">
        <v>50</v>
      </c>
      <c r="J25" s="163"/>
      <c r="K25" s="164"/>
    </row>
    <row r="26" spans="2:11" ht="18.75" customHeight="1" x14ac:dyDescent="0.25">
      <c r="B26" s="200"/>
      <c r="C26" s="201"/>
      <c r="D26" s="201"/>
      <c r="E26" s="202"/>
      <c r="F26" s="203"/>
      <c r="G26" s="203"/>
      <c r="H26" s="204"/>
      <c r="I26" s="205"/>
      <c r="J26" s="206"/>
      <c r="K26" s="207"/>
    </row>
    <row r="27" spans="2:11" ht="18.75" customHeight="1" x14ac:dyDescent="0.25">
      <c r="B27" s="192"/>
      <c r="C27" s="193"/>
      <c r="D27" s="193"/>
      <c r="E27" s="194"/>
      <c r="F27" s="195"/>
      <c r="G27" s="195"/>
      <c r="H27" s="196"/>
      <c r="I27" s="197"/>
      <c r="J27" s="198"/>
      <c r="K27" s="199"/>
    </row>
    <row r="28" spans="2:11" ht="18.75" customHeight="1" x14ac:dyDescent="0.25">
      <c r="B28" s="192"/>
      <c r="C28" s="193"/>
      <c r="D28" s="193"/>
      <c r="E28" s="194"/>
      <c r="F28" s="195"/>
      <c r="G28" s="195"/>
      <c r="H28" s="196"/>
      <c r="I28" s="197"/>
      <c r="J28" s="198"/>
      <c r="K28" s="199"/>
    </row>
    <row r="29" spans="2:11" ht="18.75" customHeight="1" x14ac:dyDescent="0.25">
      <c r="B29" s="192"/>
      <c r="C29" s="193"/>
      <c r="D29" s="193"/>
      <c r="E29" s="194"/>
      <c r="F29" s="195"/>
      <c r="G29" s="195"/>
      <c r="H29" s="196"/>
      <c r="I29" s="197"/>
      <c r="J29" s="198"/>
      <c r="K29" s="199"/>
    </row>
    <row r="30" spans="2:11" ht="18.75" customHeight="1" x14ac:dyDescent="0.25">
      <c r="B30" s="192"/>
      <c r="C30" s="193"/>
      <c r="D30" s="193"/>
      <c r="E30" s="194"/>
      <c r="F30" s="195"/>
      <c r="G30" s="195"/>
      <c r="H30" s="196"/>
      <c r="I30" s="197"/>
      <c r="J30" s="198"/>
      <c r="K30" s="199"/>
    </row>
    <row r="31" spans="2:11" ht="18.75" customHeight="1" thickBot="1" x14ac:dyDescent="0.3">
      <c r="B31" s="208"/>
      <c r="C31" s="209"/>
      <c r="D31" s="209"/>
      <c r="E31" s="210"/>
      <c r="F31" s="211"/>
      <c r="G31" s="211"/>
      <c r="H31" s="212"/>
      <c r="I31" s="213"/>
      <c r="J31" s="214"/>
      <c r="K31" s="215"/>
    </row>
    <row r="43" spans="16:17" hidden="1" x14ac:dyDescent="0.25"/>
    <row r="44" spans="16:17" hidden="1" x14ac:dyDescent="0.25">
      <c r="P44">
        <v>1</v>
      </c>
      <c r="Q44" s="27" t="s">
        <v>37</v>
      </c>
    </row>
    <row r="45" spans="16:17" hidden="1" x14ac:dyDescent="0.25">
      <c r="P45">
        <v>2</v>
      </c>
      <c r="Q45" s="27" t="s">
        <v>38</v>
      </c>
    </row>
    <row r="46" spans="16:17" hidden="1" x14ac:dyDescent="0.25">
      <c r="P46">
        <v>3</v>
      </c>
      <c r="Q46" s="27" t="s">
        <v>39</v>
      </c>
    </row>
    <row r="47" spans="16:17" hidden="1" x14ac:dyDescent="0.25">
      <c r="P47">
        <v>4</v>
      </c>
      <c r="Q47" s="27" t="s">
        <v>40</v>
      </c>
    </row>
    <row r="48" spans="16:17" hidden="1" x14ac:dyDescent="0.25">
      <c r="P48">
        <v>5</v>
      </c>
      <c r="Q48" s="28" t="s">
        <v>41</v>
      </c>
    </row>
    <row r="49" spans="16:17" hidden="1" x14ac:dyDescent="0.25">
      <c r="P49">
        <v>6</v>
      </c>
      <c r="Q49" s="27" t="s">
        <v>42</v>
      </c>
    </row>
    <row r="50" spans="16:17" hidden="1" x14ac:dyDescent="0.25">
      <c r="P50">
        <v>7</v>
      </c>
      <c r="Q50" s="27" t="s">
        <v>19</v>
      </c>
    </row>
    <row r="51" spans="16:17" hidden="1" x14ac:dyDescent="0.25">
      <c r="P51">
        <v>8</v>
      </c>
      <c r="Q51" s="29" t="s">
        <v>17</v>
      </c>
    </row>
    <row r="52" spans="16:17" hidden="1" x14ac:dyDescent="0.25">
      <c r="P52">
        <v>9</v>
      </c>
      <c r="Q52" s="29" t="s">
        <v>18</v>
      </c>
    </row>
    <row r="53" spans="16:17" hidden="1" x14ac:dyDescent="0.25">
      <c r="P53">
        <v>10</v>
      </c>
      <c r="Q53" s="27" t="s">
        <v>43</v>
      </c>
    </row>
    <row r="54" spans="16:17" hidden="1" x14ac:dyDescent="0.25">
      <c r="P54">
        <v>11</v>
      </c>
      <c r="Q54" s="27" t="s">
        <v>44</v>
      </c>
    </row>
    <row r="55" spans="16:17" ht="22.5" hidden="1" x14ac:dyDescent="0.25">
      <c r="P55">
        <v>12</v>
      </c>
      <c r="Q55" s="31" t="s">
        <v>45</v>
      </c>
    </row>
    <row r="56" spans="16:17" hidden="1" x14ac:dyDescent="0.25">
      <c r="P56">
        <v>13</v>
      </c>
      <c r="Q56" s="30" t="s">
        <v>46</v>
      </c>
    </row>
    <row r="57" spans="16:17" hidden="1" x14ac:dyDescent="0.25">
      <c r="P57">
        <v>14</v>
      </c>
      <c r="Q57" s="30" t="s">
        <v>47</v>
      </c>
    </row>
    <row r="58" spans="16:17" hidden="1" x14ac:dyDescent="0.25">
      <c r="P58">
        <v>15</v>
      </c>
      <c r="Q58" s="30" t="s">
        <v>20</v>
      </c>
    </row>
    <row r="59" spans="16:17" hidden="1" x14ac:dyDescent="0.25">
      <c r="P59">
        <v>16</v>
      </c>
      <c r="Q59" s="30" t="s">
        <v>48</v>
      </c>
    </row>
    <row r="60" spans="16:17" hidden="1" x14ac:dyDescent="0.25"/>
    <row r="61" spans="16:17" hidden="1" x14ac:dyDescent="0.25"/>
  </sheetData>
  <mergeCells count="33">
    <mergeCell ref="B28:E28"/>
    <mergeCell ref="F28:H28"/>
    <mergeCell ref="I28:K28"/>
    <mergeCell ref="B31:E31"/>
    <mergeCell ref="F31:H31"/>
    <mergeCell ref="I31:K31"/>
    <mergeCell ref="B29:E29"/>
    <mergeCell ref="F29:H29"/>
    <mergeCell ref="I29:K29"/>
    <mergeCell ref="B30:E30"/>
    <mergeCell ref="F30:H30"/>
    <mergeCell ref="I30:K30"/>
    <mergeCell ref="B27:E27"/>
    <mergeCell ref="F27:H27"/>
    <mergeCell ref="I27:K27"/>
    <mergeCell ref="B26:E26"/>
    <mergeCell ref="F26:H26"/>
    <mergeCell ref="I26:K26"/>
    <mergeCell ref="B2:C4"/>
    <mergeCell ref="D2:J4"/>
    <mergeCell ref="B6:C6"/>
    <mergeCell ref="D6:F6"/>
    <mergeCell ref="G6:H6"/>
    <mergeCell ref="B23:K23"/>
    <mergeCell ref="B24:K24"/>
    <mergeCell ref="B25:E25"/>
    <mergeCell ref="B8:B10"/>
    <mergeCell ref="C8:C10"/>
    <mergeCell ref="D8:K8"/>
    <mergeCell ref="D9:G9"/>
    <mergeCell ref="H9:K9"/>
    <mergeCell ref="F25:H25"/>
    <mergeCell ref="I25:K25"/>
  </mergeCells>
  <dataValidations count="5">
    <dataValidation type="list" allowBlank="1" showInputMessage="1" showErrorMessage="1" sqref="I6">
      <formula1>$P$44:$P$59</formula1>
    </dataValidation>
    <dataValidation type="list" allowBlank="1" showInputMessage="1" showErrorMessage="1" sqref="D6:F6">
      <formula1>$Q$44:$Q$59</formula1>
    </dataValidation>
    <dataValidation type="list" allowBlank="1" showInputMessage="1" showErrorMessage="1" sqref="J11:J22 F10:F22">
      <formula1>$P$44:$P$46</formula1>
    </dataValidation>
    <dataValidation type="list" allowBlank="1" showInputMessage="1" showErrorMessage="1" sqref="I11:I22 E11:E22">
      <formula1>$P$47:$P$49</formula1>
    </dataValidation>
    <dataValidation type="list" allowBlank="1" showInputMessage="1" showErrorMessage="1" sqref="H11:H22 D11:D22">
      <formula1>$P$50:$P$53</formula1>
    </dataValidation>
  </dataValidations>
  <pageMargins left="0.7" right="0.7" top="0.75" bottom="0.75" header="0.3" footer="0.3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61"/>
  <sheetViews>
    <sheetView workbookViewId="0">
      <selection activeCell="D10" sqref="D10:J10"/>
    </sheetView>
  </sheetViews>
  <sheetFormatPr baseColWidth="10" defaultRowHeight="15" x14ac:dyDescent="0.25"/>
  <cols>
    <col min="1" max="1" width="1" customWidth="1"/>
    <col min="2" max="2" width="4.28515625" customWidth="1"/>
    <col min="3" max="3" width="23.28515625" customWidth="1"/>
    <col min="4" max="9" width="10.140625" customWidth="1"/>
    <col min="10" max="10" width="12.140625" customWidth="1"/>
    <col min="11" max="11" width="18.28515625" customWidth="1"/>
    <col min="12" max="12" width="4.28515625" customWidth="1"/>
  </cols>
  <sheetData>
    <row r="1" spans="2:12" ht="6" customHeight="1" thickBot="1" x14ac:dyDescent="0.3"/>
    <row r="2" spans="2:12" ht="20.25" customHeight="1" x14ac:dyDescent="0.25">
      <c r="B2" s="176"/>
      <c r="C2" s="177"/>
      <c r="D2" s="182" t="s">
        <v>49</v>
      </c>
      <c r="E2" s="182"/>
      <c r="F2" s="182"/>
      <c r="G2" s="182"/>
      <c r="H2" s="182"/>
      <c r="I2" s="182"/>
      <c r="J2" s="182"/>
      <c r="K2" s="38"/>
    </row>
    <row r="3" spans="2:12" ht="20.25" customHeight="1" x14ac:dyDescent="0.25">
      <c r="B3" s="178"/>
      <c r="C3" s="179"/>
      <c r="D3" s="183"/>
      <c r="E3" s="183"/>
      <c r="F3" s="183"/>
      <c r="G3" s="183"/>
      <c r="H3" s="183"/>
      <c r="I3" s="183"/>
      <c r="J3" s="183"/>
      <c r="K3" s="39"/>
    </row>
    <row r="4" spans="2:12" ht="20.25" customHeight="1" thickBot="1" x14ac:dyDescent="0.3">
      <c r="B4" s="180"/>
      <c r="C4" s="181"/>
      <c r="D4" s="184"/>
      <c r="E4" s="184"/>
      <c r="F4" s="184"/>
      <c r="G4" s="184"/>
      <c r="H4" s="184"/>
      <c r="I4" s="184"/>
      <c r="J4" s="184"/>
      <c r="K4" s="40"/>
    </row>
    <row r="5" spans="2:12" ht="5.25" customHeight="1" thickBot="1" x14ac:dyDescent="0.3">
      <c r="B5" s="32"/>
      <c r="C5" s="33"/>
      <c r="D5" s="33"/>
      <c r="E5" s="33"/>
      <c r="F5" s="7"/>
      <c r="G5" s="7"/>
      <c r="H5" s="7"/>
      <c r="I5" s="37"/>
      <c r="J5" s="7"/>
      <c r="K5" s="34"/>
    </row>
    <row r="6" spans="2:12" ht="30.75" customHeight="1" thickBot="1" x14ac:dyDescent="0.3">
      <c r="B6" s="185" t="s">
        <v>26</v>
      </c>
      <c r="C6" s="186"/>
      <c r="D6" s="216" t="s">
        <v>44</v>
      </c>
      <c r="E6" s="217"/>
      <c r="F6" s="218"/>
      <c r="G6" s="190" t="s">
        <v>27</v>
      </c>
      <c r="H6" s="191"/>
      <c r="I6" s="35"/>
      <c r="J6" s="43" t="s">
        <v>51</v>
      </c>
      <c r="K6" s="36">
        <v>43235</v>
      </c>
    </row>
    <row r="7" spans="2:12" ht="7.5" customHeight="1" thickBot="1" x14ac:dyDescent="0.3">
      <c r="B7" s="32"/>
      <c r="C7" s="33"/>
      <c r="D7" s="33"/>
      <c r="E7" s="33"/>
      <c r="F7" s="7"/>
      <c r="G7" s="7"/>
      <c r="H7" s="7"/>
      <c r="I7" s="37"/>
      <c r="J7" s="7"/>
      <c r="K7" s="34"/>
      <c r="L7" s="7"/>
    </row>
    <row r="8" spans="2:12" ht="21.75" customHeight="1" thickBot="1" x14ac:dyDescent="0.3">
      <c r="B8" s="165" t="s">
        <v>28</v>
      </c>
      <c r="C8" s="167" t="s">
        <v>29</v>
      </c>
      <c r="D8" s="169" t="s">
        <v>4</v>
      </c>
      <c r="E8" s="170"/>
      <c r="F8" s="170"/>
      <c r="G8" s="170"/>
      <c r="H8" s="170"/>
      <c r="I8" s="170"/>
      <c r="J8" s="170"/>
      <c r="K8" s="171"/>
    </row>
    <row r="9" spans="2:12" ht="21" customHeight="1" thickBot="1" x14ac:dyDescent="0.3">
      <c r="B9" s="166"/>
      <c r="C9" s="168"/>
      <c r="D9" s="172" t="s">
        <v>5</v>
      </c>
      <c r="E9" s="173"/>
      <c r="F9" s="173"/>
      <c r="G9" s="174"/>
      <c r="H9" s="172" t="s">
        <v>6</v>
      </c>
      <c r="I9" s="173"/>
      <c r="J9" s="173"/>
      <c r="K9" s="174"/>
    </row>
    <row r="10" spans="2:12" ht="26.25" thickBot="1" x14ac:dyDescent="0.3">
      <c r="B10" s="166"/>
      <c r="C10" s="168"/>
      <c r="D10" s="8" t="s">
        <v>23</v>
      </c>
      <c r="E10" s="9" t="s">
        <v>57</v>
      </c>
      <c r="F10" s="10" t="s">
        <v>58</v>
      </c>
      <c r="G10" s="11" t="s">
        <v>10</v>
      </c>
      <c r="H10" s="8" t="s">
        <v>23</v>
      </c>
      <c r="I10" s="9" t="s">
        <v>57</v>
      </c>
      <c r="J10" s="10" t="s">
        <v>58</v>
      </c>
      <c r="K10" s="10" t="s">
        <v>10</v>
      </c>
    </row>
    <row r="11" spans="2:12" ht="18" customHeight="1" x14ac:dyDescent="0.25">
      <c r="B11" s="4">
        <v>1</v>
      </c>
      <c r="C11" s="12" t="s">
        <v>7</v>
      </c>
      <c r="D11" s="13"/>
      <c r="E11" s="14"/>
      <c r="F11" s="15"/>
      <c r="G11" s="16">
        <f>+D11+E11+F11</f>
        <v>0</v>
      </c>
      <c r="H11" s="13"/>
      <c r="I11" s="14"/>
      <c r="J11" s="15"/>
      <c r="K11" s="16">
        <f>+H11+I11+J11</f>
        <v>0</v>
      </c>
    </row>
    <row r="12" spans="2:12" x14ac:dyDescent="0.25">
      <c r="B12" s="5">
        <v>2</v>
      </c>
      <c r="C12" s="17" t="s">
        <v>13</v>
      </c>
      <c r="D12" s="18"/>
      <c r="E12" s="21"/>
      <c r="F12" s="20"/>
      <c r="G12" s="19">
        <f t="shared" ref="G12:G20" si="0">+D12+E12+F12</f>
        <v>0</v>
      </c>
      <c r="H12" s="18"/>
      <c r="I12" s="21"/>
      <c r="J12" s="20"/>
      <c r="K12" s="19">
        <f t="shared" ref="K12:K22" si="1">+H12+I12+J12</f>
        <v>0</v>
      </c>
    </row>
    <row r="13" spans="2:12" x14ac:dyDescent="0.25">
      <c r="B13" s="5">
        <v>3</v>
      </c>
      <c r="C13" s="17" t="s">
        <v>11</v>
      </c>
      <c r="D13" s="18"/>
      <c r="E13" s="21"/>
      <c r="F13" s="20"/>
      <c r="G13" s="19">
        <f t="shared" si="0"/>
        <v>0</v>
      </c>
      <c r="H13" s="18"/>
      <c r="I13" s="21"/>
      <c r="J13" s="20"/>
      <c r="K13" s="19">
        <f t="shared" si="1"/>
        <v>0</v>
      </c>
    </row>
    <row r="14" spans="2:12" x14ac:dyDescent="0.25">
      <c r="B14" s="5">
        <v>4</v>
      </c>
      <c r="C14" s="17" t="s">
        <v>9</v>
      </c>
      <c r="D14" s="18"/>
      <c r="E14" s="21"/>
      <c r="F14" s="20"/>
      <c r="G14" s="19">
        <f t="shared" si="0"/>
        <v>0</v>
      </c>
      <c r="H14" s="18"/>
      <c r="I14" s="21"/>
      <c r="J14" s="20"/>
      <c r="K14" s="19">
        <f t="shared" si="1"/>
        <v>0</v>
      </c>
    </row>
    <row r="15" spans="2:12" x14ac:dyDescent="0.25">
      <c r="B15" s="5">
        <v>5</v>
      </c>
      <c r="C15" s="17" t="s">
        <v>14</v>
      </c>
      <c r="D15" s="18"/>
      <c r="E15" s="21"/>
      <c r="F15" s="20"/>
      <c r="G15" s="19">
        <f t="shared" si="0"/>
        <v>0</v>
      </c>
      <c r="H15" s="18"/>
      <c r="I15" s="21"/>
      <c r="J15" s="20"/>
      <c r="K15" s="19">
        <f t="shared" si="1"/>
        <v>0</v>
      </c>
    </row>
    <row r="16" spans="2:12" x14ac:dyDescent="0.25">
      <c r="B16" s="5">
        <v>6</v>
      </c>
      <c r="C16" s="17" t="s">
        <v>16</v>
      </c>
      <c r="D16" s="18"/>
      <c r="E16" s="21"/>
      <c r="F16" s="20"/>
      <c r="G16" s="19">
        <f t="shared" si="0"/>
        <v>0</v>
      </c>
      <c r="H16" s="18"/>
      <c r="I16" s="21"/>
      <c r="J16" s="20"/>
      <c r="K16" s="19">
        <f t="shared" si="1"/>
        <v>0</v>
      </c>
    </row>
    <row r="17" spans="2:11" ht="30" x14ac:dyDescent="0.25">
      <c r="B17" s="6">
        <v>7</v>
      </c>
      <c r="C17" s="17" t="s">
        <v>12</v>
      </c>
      <c r="D17" s="18"/>
      <c r="E17" s="21"/>
      <c r="F17" s="20"/>
      <c r="G17" s="19">
        <f t="shared" si="0"/>
        <v>0</v>
      </c>
      <c r="H17" s="18"/>
      <c r="I17" s="21"/>
      <c r="J17" s="20"/>
      <c r="K17" s="19">
        <f t="shared" si="1"/>
        <v>0</v>
      </c>
    </row>
    <row r="18" spans="2:11" x14ac:dyDescent="0.25">
      <c r="B18" s="22">
        <v>8</v>
      </c>
      <c r="C18" s="17" t="s">
        <v>8</v>
      </c>
      <c r="D18" s="18"/>
      <c r="E18" s="21"/>
      <c r="F18" s="20"/>
      <c r="G18" s="19">
        <f t="shared" si="0"/>
        <v>0</v>
      </c>
      <c r="H18" s="18"/>
      <c r="I18" s="21"/>
      <c r="J18" s="20"/>
      <c r="K18" s="19">
        <f t="shared" si="1"/>
        <v>0</v>
      </c>
    </row>
    <row r="19" spans="2:11" x14ac:dyDescent="0.25">
      <c r="B19" s="22">
        <v>9</v>
      </c>
      <c r="C19" s="23" t="s">
        <v>30</v>
      </c>
      <c r="D19" s="18"/>
      <c r="E19" s="21"/>
      <c r="F19" s="20"/>
      <c r="G19" s="19">
        <f t="shared" si="0"/>
        <v>0</v>
      </c>
      <c r="H19" s="18"/>
      <c r="I19" s="21"/>
      <c r="J19" s="20"/>
      <c r="K19" s="19">
        <f t="shared" si="1"/>
        <v>0</v>
      </c>
    </row>
    <row r="20" spans="2:11" x14ac:dyDescent="0.25">
      <c r="B20" s="22">
        <v>10</v>
      </c>
      <c r="C20" s="23" t="s">
        <v>31</v>
      </c>
      <c r="D20" s="18"/>
      <c r="E20" s="21"/>
      <c r="F20" s="20"/>
      <c r="G20" s="19">
        <f t="shared" si="0"/>
        <v>0</v>
      </c>
      <c r="H20" s="18"/>
      <c r="I20" s="21"/>
      <c r="J20" s="20"/>
      <c r="K20" s="19">
        <f t="shared" si="1"/>
        <v>0</v>
      </c>
    </row>
    <row r="21" spans="2:11" x14ac:dyDescent="0.25">
      <c r="B21" s="22">
        <v>11</v>
      </c>
      <c r="C21" s="23" t="s">
        <v>32</v>
      </c>
      <c r="D21" s="18"/>
      <c r="E21" s="21"/>
      <c r="F21" s="20"/>
      <c r="G21" s="19">
        <f>+D21+E21+F21</f>
        <v>0</v>
      </c>
      <c r="H21" s="18"/>
      <c r="I21" s="21"/>
      <c r="J21" s="20"/>
      <c r="K21" s="19">
        <f t="shared" si="1"/>
        <v>0</v>
      </c>
    </row>
    <row r="22" spans="2:11" ht="15.75" thickBot="1" x14ac:dyDescent="0.3">
      <c r="B22" s="24">
        <v>12</v>
      </c>
      <c r="C22" s="25" t="s">
        <v>33</v>
      </c>
      <c r="D22" s="48"/>
      <c r="E22" s="41"/>
      <c r="F22" s="42"/>
      <c r="G22" s="26">
        <f>+D22+E22+F22</f>
        <v>0</v>
      </c>
      <c r="H22" s="48"/>
      <c r="I22" s="41"/>
      <c r="J22" s="42"/>
      <c r="K22" s="26">
        <f t="shared" si="1"/>
        <v>0</v>
      </c>
    </row>
    <row r="23" spans="2:11" ht="345.75" customHeight="1" thickBot="1" x14ac:dyDescent="0.3">
      <c r="B23" s="155"/>
      <c r="C23" s="156"/>
      <c r="D23" s="156"/>
      <c r="E23" s="156"/>
      <c r="F23" s="156"/>
      <c r="G23" s="156"/>
      <c r="H23" s="156"/>
      <c r="I23" s="156"/>
      <c r="J23" s="156"/>
      <c r="K23" s="158"/>
    </row>
    <row r="24" spans="2:11" ht="24" customHeight="1" thickBot="1" x14ac:dyDescent="0.3">
      <c r="B24" s="159" t="s">
        <v>34</v>
      </c>
      <c r="C24" s="160"/>
      <c r="D24" s="160"/>
      <c r="E24" s="160"/>
      <c r="F24" s="160"/>
      <c r="G24" s="160"/>
      <c r="H24" s="160"/>
      <c r="I24" s="160"/>
      <c r="J24" s="160"/>
      <c r="K24" s="161"/>
    </row>
    <row r="25" spans="2:11" ht="33.75" customHeight="1" thickBot="1" x14ac:dyDescent="0.3">
      <c r="B25" s="162" t="s">
        <v>35</v>
      </c>
      <c r="C25" s="163"/>
      <c r="D25" s="163"/>
      <c r="E25" s="164"/>
      <c r="F25" s="162" t="s">
        <v>36</v>
      </c>
      <c r="G25" s="163"/>
      <c r="H25" s="163"/>
      <c r="I25" s="175" t="s">
        <v>50</v>
      </c>
      <c r="J25" s="163"/>
      <c r="K25" s="164"/>
    </row>
    <row r="26" spans="2:11" ht="18.75" customHeight="1" x14ac:dyDescent="0.25">
      <c r="B26" s="200"/>
      <c r="C26" s="201"/>
      <c r="D26" s="201"/>
      <c r="E26" s="202"/>
      <c r="F26" s="203"/>
      <c r="G26" s="203"/>
      <c r="H26" s="204"/>
      <c r="I26" s="205"/>
      <c r="J26" s="206"/>
      <c r="K26" s="207"/>
    </row>
    <row r="27" spans="2:11" ht="18.75" customHeight="1" x14ac:dyDescent="0.25">
      <c r="B27" s="192"/>
      <c r="C27" s="193"/>
      <c r="D27" s="193"/>
      <c r="E27" s="194"/>
      <c r="F27" s="195"/>
      <c r="G27" s="195"/>
      <c r="H27" s="196"/>
      <c r="I27" s="197"/>
      <c r="J27" s="198"/>
      <c r="K27" s="199"/>
    </row>
    <row r="28" spans="2:11" ht="18.75" customHeight="1" x14ac:dyDescent="0.25">
      <c r="B28" s="192"/>
      <c r="C28" s="193"/>
      <c r="D28" s="193"/>
      <c r="E28" s="194"/>
      <c r="F28" s="195"/>
      <c r="G28" s="195"/>
      <c r="H28" s="196"/>
      <c r="I28" s="197"/>
      <c r="J28" s="198"/>
      <c r="K28" s="199"/>
    </row>
    <row r="29" spans="2:11" ht="18.75" customHeight="1" x14ac:dyDescent="0.25">
      <c r="B29" s="192"/>
      <c r="C29" s="193"/>
      <c r="D29" s="193"/>
      <c r="E29" s="194"/>
      <c r="F29" s="195"/>
      <c r="G29" s="195"/>
      <c r="H29" s="196"/>
      <c r="I29" s="197"/>
      <c r="J29" s="198"/>
      <c r="K29" s="199"/>
    </row>
    <row r="30" spans="2:11" ht="18.75" customHeight="1" x14ac:dyDescent="0.25">
      <c r="B30" s="192"/>
      <c r="C30" s="193"/>
      <c r="D30" s="193"/>
      <c r="E30" s="194"/>
      <c r="F30" s="195"/>
      <c r="G30" s="195"/>
      <c r="H30" s="196"/>
      <c r="I30" s="197"/>
      <c r="J30" s="198"/>
      <c r="K30" s="199"/>
    </row>
    <row r="31" spans="2:11" ht="18.75" customHeight="1" thickBot="1" x14ac:dyDescent="0.3">
      <c r="B31" s="208"/>
      <c r="C31" s="209"/>
      <c r="D31" s="209"/>
      <c r="E31" s="210"/>
      <c r="F31" s="211"/>
      <c r="G31" s="211"/>
      <c r="H31" s="212"/>
      <c r="I31" s="213"/>
      <c r="J31" s="214"/>
      <c r="K31" s="215"/>
    </row>
    <row r="43" spans="16:17" hidden="1" x14ac:dyDescent="0.25"/>
    <row r="44" spans="16:17" hidden="1" x14ac:dyDescent="0.25">
      <c r="P44">
        <v>1</v>
      </c>
      <c r="Q44" s="27" t="s">
        <v>37</v>
      </c>
    </row>
    <row r="45" spans="16:17" hidden="1" x14ac:dyDescent="0.25">
      <c r="P45">
        <v>2</v>
      </c>
      <c r="Q45" s="27" t="s">
        <v>38</v>
      </c>
    </row>
    <row r="46" spans="16:17" hidden="1" x14ac:dyDescent="0.25">
      <c r="P46">
        <v>3</v>
      </c>
      <c r="Q46" s="27" t="s">
        <v>39</v>
      </c>
    </row>
    <row r="47" spans="16:17" hidden="1" x14ac:dyDescent="0.25">
      <c r="P47">
        <v>4</v>
      </c>
      <c r="Q47" s="27" t="s">
        <v>40</v>
      </c>
    </row>
    <row r="48" spans="16:17" hidden="1" x14ac:dyDescent="0.25">
      <c r="P48">
        <v>5</v>
      </c>
      <c r="Q48" s="28" t="s">
        <v>41</v>
      </c>
    </row>
    <row r="49" spans="16:17" hidden="1" x14ac:dyDescent="0.25">
      <c r="P49">
        <v>6</v>
      </c>
      <c r="Q49" s="27" t="s">
        <v>42</v>
      </c>
    </row>
    <row r="50" spans="16:17" hidden="1" x14ac:dyDescent="0.25">
      <c r="P50">
        <v>7</v>
      </c>
      <c r="Q50" s="27" t="s">
        <v>19</v>
      </c>
    </row>
    <row r="51" spans="16:17" hidden="1" x14ac:dyDescent="0.25">
      <c r="P51">
        <v>8</v>
      </c>
      <c r="Q51" s="29" t="s">
        <v>17</v>
      </c>
    </row>
    <row r="52" spans="16:17" hidden="1" x14ac:dyDescent="0.25">
      <c r="P52">
        <v>9</v>
      </c>
      <c r="Q52" s="29" t="s">
        <v>18</v>
      </c>
    </row>
    <row r="53" spans="16:17" hidden="1" x14ac:dyDescent="0.25">
      <c r="P53">
        <v>10</v>
      </c>
      <c r="Q53" s="27" t="s">
        <v>43</v>
      </c>
    </row>
    <row r="54" spans="16:17" hidden="1" x14ac:dyDescent="0.25">
      <c r="P54">
        <v>11</v>
      </c>
      <c r="Q54" s="27" t="s">
        <v>44</v>
      </c>
    </row>
    <row r="55" spans="16:17" ht="22.5" hidden="1" x14ac:dyDescent="0.25">
      <c r="P55">
        <v>12</v>
      </c>
      <c r="Q55" s="31" t="s">
        <v>45</v>
      </c>
    </row>
    <row r="56" spans="16:17" hidden="1" x14ac:dyDescent="0.25">
      <c r="P56">
        <v>13</v>
      </c>
      <c r="Q56" s="30" t="s">
        <v>46</v>
      </c>
    </row>
    <row r="57" spans="16:17" hidden="1" x14ac:dyDescent="0.25">
      <c r="P57">
        <v>14</v>
      </c>
      <c r="Q57" s="30" t="s">
        <v>47</v>
      </c>
    </row>
    <row r="58" spans="16:17" hidden="1" x14ac:dyDescent="0.25">
      <c r="P58">
        <v>15</v>
      </c>
      <c r="Q58" s="30" t="s">
        <v>20</v>
      </c>
    </row>
    <row r="59" spans="16:17" hidden="1" x14ac:dyDescent="0.25">
      <c r="P59">
        <v>16</v>
      </c>
      <c r="Q59" s="30" t="s">
        <v>48</v>
      </c>
    </row>
    <row r="60" spans="16:17" hidden="1" x14ac:dyDescent="0.25"/>
    <row r="61" spans="16:17" hidden="1" x14ac:dyDescent="0.25"/>
  </sheetData>
  <mergeCells count="33">
    <mergeCell ref="B28:E28"/>
    <mergeCell ref="F28:H28"/>
    <mergeCell ref="I28:K28"/>
    <mergeCell ref="B31:E31"/>
    <mergeCell ref="F31:H31"/>
    <mergeCell ref="I31:K31"/>
    <mergeCell ref="B29:E29"/>
    <mergeCell ref="F29:H29"/>
    <mergeCell ref="I29:K29"/>
    <mergeCell ref="B30:E30"/>
    <mergeCell ref="F30:H30"/>
    <mergeCell ref="I30:K30"/>
    <mergeCell ref="B27:E27"/>
    <mergeCell ref="F27:H27"/>
    <mergeCell ref="I27:K27"/>
    <mergeCell ref="B26:E26"/>
    <mergeCell ref="F26:H26"/>
    <mergeCell ref="I26:K26"/>
    <mergeCell ref="B2:C4"/>
    <mergeCell ref="D2:J4"/>
    <mergeCell ref="B6:C6"/>
    <mergeCell ref="D6:F6"/>
    <mergeCell ref="G6:H6"/>
    <mergeCell ref="B23:K23"/>
    <mergeCell ref="B24:K24"/>
    <mergeCell ref="B25:E25"/>
    <mergeCell ref="B8:B10"/>
    <mergeCell ref="C8:C10"/>
    <mergeCell ref="D8:K8"/>
    <mergeCell ref="D9:G9"/>
    <mergeCell ref="H9:K9"/>
    <mergeCell ref="F25:H25"/>
    <mergeCell ref="I25:K25"/>
  </mergeCells>
  <dataValidations count="5">
    <dataValidation type="list" allowBlank="1" showInputMessage="1" showErrorMessage="1" sqref="D6:F6">
      <formula1>$Q$44:$Q$59</formula1>
    </dataValidation>
    <dataValidation type="list" allowBlank="1" showInputMessage="1" showErrorMessage="1" sqref="I6">
      <formula1>$P$44:$P$59</formula1>
    </dataValidation>
    <dataValidation type="list" allowBlank="1" showInputMessage="1" showErrorMessage="1" sqref="J11:J22 F10:F22">
      <formula1>$P$44:$P$46</formula1>
    </dataValidation>
    <dataValidation type="list" allowBlank="1" showInputMessage="1" showErrorMessage="1" sqref="I11:I22 E11:E22">
      <formula1>$P$47:$P$49</formula1>
    </dataValidation>
    <dataValidation type="list" allowBlank="1" showInputMessage="1" showErrorMessage="1" sqref="H11:H22 D11:D22">
      <formula1>$P$50:$P$53</formula1>
    </dataValidation>
  </dataValidations>
  <pageMargins left="0.7" right="0.7" top="0.75" bottom="0.75" header="0.3" footer="0.3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61"/>
  <sheetViews>
    <sheetView workbookViewId="0">
      <selection activeCell="D10" sqref="D10:J10"/>
    </sheetView>
  </sheetViews>
  <sheetFormatPr baseColWidth="10" defaultRowHeight="15" x14ac:dyDescent="0.25"/>
  <cols>
    <col min="1" max="1" width="1" customWidth="1"/>
    <col min="2" max="2" width="4.28515625" customWidth="1"/>
    <col min="3" max="3" width="23.28515625" customWidth="1"/>
    <col min="4" max="9" width="10.140625" customWidth="1"/>
    <col min="10" max="10" width="12.140625" customWidth="1"/>
    <col min="11" max="11" width="18.28515625" customWidth="1"/>
    <col min="12" max="12" width="4.28515625" customWidth="1"/>
  </cols>
  <sheetData>
    <row r="1" spans="2:12" ht="6" customHeight="1" thickBot="1" x14ac:dyDescent="0.3"/>
    <row r="2" spans="2:12" ht="20.25" customHeight="1" x14ac:dyDescent="0.25">
      <c r="B2" s="176"/>
      <c r="C2" s="177"/>
      <c r="D2" s="182" t="s">
        <v>49</v>
      </c>
      <c r="E2" s="182"/>
      <c r="F2" s="182"/>
      <c r="G2" s="182"/>
      <c r="H2" s="182"/>
      <c r="I2" s="182"/>
      <c r="J2" s="182"/>
      <c r="K2" s="38"/>
    </row>
    <row r="3" spans="2:12" ht="20.25" customHeight="1" x14ac:dyDescent="0.25">
      <c r="B3" s="178"/>
      <c r="C3" s="179"/>
      <c r="D3" s="183"/>
      <c r="E3" s="183"/>
      <c r="F3" s="183"/>
      <c r="G3" s="183"/>
      <c r="H3" s="183"/>
      <c r="I3" s="183"/>
      <c r="J3" s="183"/>
      <c r="K3" s="39"/>
    </row>
    <row r="4" spans="2:12" ht="20.25" customHeight="1" thickBot="1" x14ac:dyDescent="0.3">
      <c r="B4" s="180"/>
      <c r="C4" s="181"/>
      <c r="D4" s="184"/>
      <c r="E4" s="184"/>
      <c r="F4" s="184"/>
      <c r="G4" s="184"/>
      <c r="H4" s="184"/>
      <c r="I4" s="184"/>
      <c r="J4" s="184"/>
      <c r="K4" s="40"/>
    </row>
    <row r="5" spans="2:12" ht="5.25" customHeight="1" thickBot="1" x14ac:dyDescent="0.3">
      <c r="B5" s="32"/>
      <c r="C5" s="33"/>
      <c r="D5" s="33"/>
      <c r="E5" s="33"/>
      <c r="F5" s="7"/>
      <c r="G5" s="7"/>
      <c r="H5" s="7"/>
      <c r="I5" s="37"/>
      <c r="J5" s="7"/>
      <c r="K5" s="34"/>
    </row>
    <row r="6" spans="2:12" ht="30.75" customHeight="1" thickBot="1" x14ac:dyDescent="0.3">
      <c r="B6" s="185" t="s">
        <v>26</v>
      </c>
      <c r="C6" s="186"/>
      <c r="D6" s="187" t="s">
        <v>45</v>
      </c>
      <c r="E6" s="188"/>
      <c r="F6" s="189"/>
      <c r="G6" s="190" t="s">
        <v>27</v>
      </c>
      <c r="H6" s="191"/>
      <c r="I6" s="35"/>
      <c r="J6" s="43" t="s">
        <v>51</v>
      </c>
      <c r="K6" s="36">
        <v>43235</v>
      </c>
    </row>
    <row r="7" spans="2:12" ht="7.5" customHeight="1" thickBot="1" x14ac:dyDescent="0.3">
      <c r="B7" s="32"/>
      <c r="C7" s="33"/>
      <c r="D7" s="33"/>
      <c r="E7" s="33"/>
      <c r="F7" s="7"/>
      <c r="G7" s="7"/>
      <c r="H7" s="7"/>
      <c r="I7" s="37"/>
      <c r="J7" s="7"/>
      <c r="K7" s="34"/>
      <c r="L7" s="7"/>
    </row>
    <row r="8" spans="2:12" ht="21.75" customHeight="1" thickBot="1" x14ac:dyDescent="0.3">
      <c r="B8" s="165" t="s">
        <v>28</v>
      </c>
      <c r="C8" s="167" t="s">
        <v>29</v>
      </c>
      <c r="D8" s="169" t="s">
        <v>4</v>
      </c>
      <c r="E8" s="170"/>
      <c r="F8" s="170"/>
      <c r="G8" s="170"/>
      <c r="H8" s="170"/>
      <c r="I8" s="170"/>
      <c r="J8" s="170"/>
      <c r="K8" s="171"/>
    </row>
    <row r="9" spans="2:12" ht="21" customHeight="1" thickBot="1" x14ac:dyDescent="0.3">
      <c r="B9" s="166"/>
      <c r="C9" s="168"/>
      <c r="D9" s="172" t="s">
        <v>5</v>
      </c>
      <c r="E9" s="173"/>
      <c r="F9" s="173"/>
      <c r="G9" s="174"/>
      <c r="H9" s="172" t="s">
        <v>6</v>
      </c>
      <c r="I9" s="173"/>
      <c r="J9" s="173"/>
      <c r="K9" s="174"/>
    </row>
    <row r="10" spans="2:12" ht="26.25" thickBot="1" x14ac:dyDescent="0.3">
      <c r="B10" s="166"/>
      <c r="C10" s="168"/>
      <c r="D10" s="8" t="s">
        <v>23</v>
      </c>
      <c r="E10" s="9" t="s">
        <v>57</v>
      </c>
      <c r="F10" s="10" t="s">
        <v>58</v>
      </c>
      <c r="G10" s="11" t="s">
        <v>10</v>
      </c>
      <c r="H10" s="8" t="s">
        <v>23</v>
      </c>
      <c r="I10" s="9" t="s">
        <v>57</v>
      </c>
      <c r="J10" s="10" t="s">
        <v>58</v>
      </c>
      <c r="K10" s="10" t="s">
        <v>10</v>
      </c>
    </row>
    <row r="11" spans="2:12" ht="18" customHeight="1" x14ac:dyDescent="0.25">
      <c r="B11" s="4">
        <v>1</v>
      </c>
      <c r="C11" s="12" t="s">
        <v>7</v>
      </c>
      <c r="D11" s="13"/>
      <c r="E11" s="14"/>
      <c r="F11" s="15"/>
      <c r="G11" s="16">
        <f>+D11+E11+F11</f>
        <v>0</v>
      </c>
      <c r="H11" s="13"/>
      <c r="I11" s="14"/>
      <c r="J11" s="15"/>
      <c r="K11" s="16">
        <f>+H11+I11+J11</f>
        <v>0</v>
      </c>
    </row>
    <row r="12" spans="2:12" x14ac:dyDescent="0.25">
      <c r="B12" s="5">
        <v>2</v>
      </c>
      <c r="C12" s="17" t="s">
        <v>13</v>
      </c>
      <c r="D12" s="18"/>
      <c r="E12" s="21"/>
      <c r="F12" s="20"/>
      <c r="G12" s="19">
        <f t="shared" ref="G12:G20" si="0">+D12+E12+F12</f>
        <v>0</v>
      </c>
      <c r="H12" s="18"/>
      <c r="I12" s="21"/>
      <c r="J12" s="20"/>
      <c r="K12" s="19">
        <f t="shared" ref="K12:K22" si="1">+H12+I12+J12</f>
        <v>0</v>
      </c>
    </row>
    <row r="13" spans="2:12" x14ac:dyDescent="0.25">
      <c r="B13" s="5">
        <v>3</v>
      </c>
      <c r="C13" s="17" t="s">
        <v>11</v>
      </c>
      <c r="D13" s="18"/>
      <c r="E13" s="21"/>
      <c r="F13" s="20"/>
      <c r="G13" s="19">
        <f t="shared" si="0"/>
        <v>0</v>
      </c>
      <c r="H13" s="18"/>
      <c r="I13" s="21"/>
      <c r="J13" s="20"/>
      <c r="K13" s="19">
        <f t="shared" si="1"/>
        <v>0</v>
      </c>
    </row>
    <row r="14" spans="2:12" x14ac:dyDescent="0.25">
      <c r="B14" s="5">
        <v>4</v>
      </c>
      <c r="C14" s="17" t="s">
        <v>9</v>
      </c>
      <c r="D14" s="18"/>
      <c r="E14" s="21"/>
      <c r="F14" s="20"/>
      <c r="G14" s="19">
        <f t="shared" si="0"/>
        <v>0</v>
      </c>
      <c r="H14" s="18"/>
      <c r="I14" s="21"/>
      <c r="J14" s="20"/>
      <c r="K14" s="19">
        <f t="shared" si="1"/>
        <v>0</v>
      </c>
    </row>
    <row r="15" spans="2:12" x14ac:dyDescent="0.25">
      <c r="B15" s="5">
        <v>5</v>
      </c>
      <c r="C15" s="17" t="s">
        <v>14</v>
      </c>
      <c r="D15" s="18"/>
      <c r="E15" s="21"/>
      <c r="F15" s="20"/>
      <c r="G15" s="19">
        <f t="shared" si="0"/>
        <v>0</v>
      </c>
      <c r="H15" s="18"/>
      <c r="I15" s="21"/>
      <c r="J15" s="20"/>
      <c r="K15" s="19">
        <f t="shared" si="1"/>
        <v>0</v>
      </c>
    </row>
    <row r="16" spans="2:12" x14ac:dyDescent="0.25">
      <c r="B16" s="5">
        <v>6</v>
      </c>
      <c r="C16" s="17" t="s">
        <v>16</v>
      </c>
      <c r="D16" s="18"/>
      <c r="E16" s="21"/>
      <c r="F16" s="20"/>
      <c r="G16" s="19">
        <f t="shared" si="0"/>
        <v>0</v>
      </c>
      <c r="H16" s="18"/>
      <c r="I16" s="21"/>
      <c r="J16" s="20"/>
      <c r="K16" s="19">
        <f t="shared" si="1"/>
        <v>0</v>
      </c>
    </row>
    <row r="17" spans="2:11" ht="30" x14ac:dyDescent="0.25">
      <c r="B17" s="6">
        <v>7</v>
      </c>
      <c r="C17" s="17" t="s">
        <v>12</v>
      </c>
      <c r="D17" s="18"/>
      <c r="E17" s="21"/>
      <c r="F17" s="20"/>
      <c r="G17" s="19">
        <f t="shared" si="0"/>
        <v>0</v>
      </c>
      <c r="H17" s="18"/>
      <c r="I17" s="21"/>
      <c r="J17" s="20"/>
      <c r="K17" s="19">
        <f t="shared" si="1"/>
        <v>0</v>
      </c>
    </row>
    <row r="18" spans="2:11" x14ac:dyDescent="0.25">
      <c r="B18" s="22">
        <v>8</v>
      </c>
      <c r="C18" s="17" t="s">
        <v>8</v>
      </c>
      <c r="D18" s="18"/>
      <c r="E18" s="21"/>
      <c r="F18" s="20"/>
      <c r="G18" s="19">
        <f t="shared" si="0"/>
        <v>0</v>
      </c>
      <c r="H18" s="18"/>
      <c r="I18" s="21"/>
      <c r="J18" s="20"/>
      <c r="K18" s="19">
        <f t="shared" si="1"/>
        <v>0</v>
      </c>
    </row>
    <row r="19" spans="2:11" x14ac:dyDescent="0.25">
      <c r="B19" s="22">
        <v>9</v>
      </c>
      <c r="C19" s="23" t="s">
        <v>30</v>
      </c>
      <c r="D19" s="18"/>
      <c r="E19" s="21"/>
      <c r="F19" s="20"/>
      <c r="G19" s="19">
        <f t="shared" si="0"/>
        <v>0</v>
      </c>
      <c r="H19" s="18"/>
      <c r="I19" s="21"/>
      <c r="J19" s="20"/>
      <c r="K19" s="19">
        <f t="shared" si="1"/>
        <v>0</v>
      </c>
    </row>
    <row r="20" spans="2:11" x14ac:dyDescent="0.25">
      <c r="B20" s="22">
        <v>10</v>
      </c>
      <c r="C20" s="23" t="s">
        <v>31</v>
      </c>
      <c r="D20" s="18"/>
      <c r="E20" s="21"/>
      <c r="F20" s="20"/>
      <c r="G20" s="19">
        <f t="shared" si="0"/>
        <v>0</v>
      </c>
      <c r="H20" s="18"/>
      <c r="I20" s="21"/>
      <c r="J20" s="20"/>
      <c r="K20" s="19">
        <f t="shared" si="1"/>
        <v>0</v>
      </c>
    </row>
    <row r="21" spans="2:11" x14ac:dyDescent="0.25">
      <c r="B21" s="22">
        <v>11</v>
      </c>
      <c r="C21" s="23" t="s">
        <v>32</v>
      </c>
      <c r="D21" s="18"/>
      <c r="E21" s="21"/>
      <c r="F21" s="20"/>
      <c r="G21" s="19">
        <f>+D21+E21+F21</f>
        <v>0</v>
      </c>
      <c r="H21" s="18"/>
      <c r="I21" s="21"/>
      <c r="J21" s="20"/>
      <c r="K21" s="19">
        <f t="shared" si="1"/>
        <v>0</v>
      </c>
    </row>
    <row r="22" spans="2:11" ht="15.75" thickBot="1" x14ac:dyDescent="0.3">
      <c r="B22" s="24">
        <v>12</v>
      </c>
      <c r="C22" s="25" t="s">
        <v>33</v>
      </c>
      <c r="D22" s="48"/>
      <c r="E22" s="41"/>
      <c r="F22" s="42"/>
      <c r="G22" s="26">
        <f>+D22+E22+F22</f>
        <v>0</v>
      </c>
      <c r="H22" s="48"/>
      <c r="I22" s="41"/>
      <c r="J22" s="42"/>
      <c r="K22" s="26">
        <f t="shared" si="1"/>
        <v>0</v>
      </c>
    </row>
    <row r="23" spans="2:11" ht="345.75" customHeight="1" thickBot="1" x14ac:dyDescent="0.3">
      <c r="B23" s="155"/>
      <c r="C23" s="156"/>
      <c r="D23" s="156"/>
      <c r="E23" s="156"/>
      <c r="F23" s="156"/>
      <c r="G23" s="156"/>
      <c r="H23" s="156"/>
      <c r="I23" s="156"/>
      <c r="J23" s="156"/>
      <c r="K23" s="158"/>
    </row>
    <row r="24" spans="2:11" ht="24" customHeight="1" thickBot="1" x14ac:dyDescent="0.3">
      <c r="B24" s="159" t="s">
        <v>34</v>
      </c>
      <c r="C24" s="160"/>
      <c r="D24" s="160"/>
      <c r="E24" s="160"/>
      <c r="F24" s="160"/>
      <c r="G24" s="160"/>
      <c r="H24" s="160"/>
      <c r="I24" s="160"/>
      <c r="J24" s="160"/>
      <c r="K24" s="161"/>
    </row>
    <row r="25" spans="2:11" ht="33.75" customHeight="1" thickBot="1" x14ac:dyDescent="0.3">
      <c r="B25" s="162" t="s">
        <v>35</v>
      </c>
      <c r="C25" s="163"/>
      <c r="D25" s="163"/>
      <c r="E25" s="164"/>
      <c r="F25" s="162" t="s">
        <v>36</v>
      </c>
      <c r="G25" s="163"/>
      <c r="H25" s="163"/>
      <c r="I25" s="175" t="s">
        <v>50</v>
      </c>
      <c r="J25" s="163"/>
      <c r="K25" s="164"/>
    </row>
    <row r="26" spans="2:11" ht="18.75" customHeight="1" x14ac:dyDescent="0.25">
      <c r="B26" s="200"/>
      <c r="C26" s="201"/>
      <c r="D26" s="201"/>
      <c r="E26" s="202"/>
      <c r="F26" s="203"/>
      <c r="G26" s="203"/>
      <c r="H26" s="204"/>
      <c r="I26" s="205"/>
      <c r="J26" s="206"/>
      <c r="K26" s="207"/>
    </row>
    <row r="27" spans="2:11" ht="18.75" customHeight="1" x14ac:dyDescent="0.25">
      <c r="B27" s="192"/>
      <c r="C27" s="193"/>
      <c r="D27" s="193"/>
      <c r="E27" s="194"/>
      <c r="F27" s="195"/>
      <c r="G27" s="195"/>
      <c r="H27" s="196"/>
      <c r="I27" s="197"/>
      <c r="J27" s="198"/>
      <c r="K27" s="199"/>
    </row>
    <row r="28" spans="2:11" ht="18.75" customHeight="1" x14ac:dyDescent="0.25">
      <c r="B28" s="192"/>
      <c r="C28" s="193"/>
      <c r="D28" s="193"/>
      <c r="E28" s="194"/>
      <c r="F28" s="195"/>
      <c r="G28" s="195"/>
      <c r="H28" s="196"/>
      <c r="I28" s="197"/>
      <c r="J28" s="198"/>
      <c r="K28" s="199"/>
    </row>
    <row r="29" spans="2:11" ht="18.75" customHeight="1" x14ac:dyDescent="0.25">
      <c r="B29" s="192"/>
      <c r="C29" s="193"/>
      <c r="D29" s="193"/>
      <c r="E29" s="194"/>
      <c r="F29" s="195"/>
      <c r="G29" s="195"/>
      <c r="H29" s="196"/>
      <c r="I29" s="197"/>
      <c r="J29" s="198"/>
      <c r="K29" s="199"/>
    </row>
    <row r="30" spans="2:11" ht="18.75" customHeight="1" x14ac:dyDescent="0.25">
      <c r="B30" s="192"/>
      <c r="C30" s="193"/>
      <c r="D30" s="193"/>
      <c r="E30" s="194"/>
      <c r="F30" s="195"/>
      <c r="G30" s="195"/>
      <c r="H30" s="196"/>
      <c r="I30" s="197"/>
      <c r="J30" s="198"/>
      <c r="K30" s="199"/>
    </row>
    <row r="31" spans="2:11" ht="18.75" customHeight="1" thickBot="1" x14ac:dyDescent="0.3">
      <c r="B31" s="208"/>
      <c r="C31" s="209"/>
      <c r="D31" s="209"/>
      <c r="E31" s="210"/>
      <c r="F31" s="211"/>
      <c r="G31" s="211"/>
      <c r="H31" s="212"/>
      <c r="I31" s="213"/>
      <c r="J31" s="214"/>
      <c r="K31" s="215"/>
    </row>
    <row r="43" spans="16:17" hidden="1" x14ac:dyDescent="0.25"/>
    <row r="44" spans="16:17" hidden="1" x14ac:dyDescent="0.25">
      <c r="P44">
        <v>1</v>
      </c>
      <c r="Q44" s="27" t="s">
        <v>37</v>
      </c>
    </row>
    <row r="45" spans="16:17" hidden="1" x14ac:dyDescent="0.25">
      <c r="P45">
        <v>2</v>
      </c>
      <c r="Q45" s="27" t="s">
        <v>38</v>
      </c>
    </row>
    <row r="46" spans="16:17" hidden="1" x14ac:dyDescent="0.25">
      <c r="P46">
        <v>3</v>
      </c>
      <c r="Q46" s="27" t="s">
        <v>39</v>
      </c>
    </row>
    <row r="47" spans="16:17" hidden="1" x14ac:dyDescent="0.25">
      <c r="P47">
        <v>4</v>
      </c>
      <c r="Q47" s="27" t="s">
        <v>40</v>
      </c>
    </row>
    <row r="48" spans="16:17" hidden="1" x14ac:dyDescent="0.25">
      <c r="P48">
        <v>5</v>
      </c>
      <c r="Q48" s="28" t="s">
        <v>41</v>
      </c>
    </row>
    <row r="49" spans="16:17" hidden="1" x14ac:dyDescent="0.25">
      <c r="P49">
        <v>6</v>
      </c>
      <c r="Q49" s="27" t="s">
        <v>42</v>
      </c>
    </row>
    <row r="50" spans="16:17" hidden="1" x14ac:dyDescent="0.25">
      <c r="P50">
        <v>7</v>
      </c>
      <c r="Q50" s="27" t="s">
        <v>19</v>
      </c>
    </row>
    <row r="51" spans="16:17" hidden="1" x14ac:dyDescent="0.25">
      <c r="P51">
        <v>8</v>
      </c>
      <c r="Q51" s="29" t="s">
        <v>17</v>
      </c>
    </row>
    <row r="52" spans="16:17" hidden="1" x14ac:dyDescent="0.25">
      <c r="P52">
        <v>9</v>
      </c>
      <c r="Q52" s="29" t="s">
        <v>18</v>
      </c>
    </row>
    <row r="53" spans="16:17" hidden="1" x14ac:dyDescent="0.25">
      <c r="P53">
        <v>10</v>
      </c>
      <c r="Q53" s="27" t="s">
        <v>43</v>
      </c>
    </row>
    <row r="54" spans="16:17" hidden="1" x14ac:dyDescent="0.25">
      <c r="P54">
        <v>11</v>
      </c>
      <c r="Q54" s="27" t="s">
        <v>44</v>
      </c>
    </row>
    <row r="55" spans="16:17" ht="22.5" hidden="1" x14ac:dyDescent="0.25">
      <c r="P55">
        <v>12</v>
      </c>
      <c r="Q55" s="31" t="s">
        <v>45</v>
      </c>
    </row>
    <row r="56" spans="16:17" hidden="1" x14ac:dyDescent="0.25">
      <c r="P56">
        <v>13</v>
      </c>
      <c r="Q56" s="30" t="s">
        <v>46</v>
      </c>
    </row>
    <row r="57" spans="16:17" hidden="1" x14ac:dyDescent="0.25">
      <c r="P57">
        <v>14</v>
      </c>
      <c r="Q57" s="30" t="s">
        <v>47</v>
      </c>
    </row>
    <row r="58" spans="16:17" hidden="1" x14ac:dyDescent="0.25">
      <c r="P58">
        <v>15</v>
      </c>
      <c r="Q58" s="30" t="s">
        <v>20</v>
      </c>
    </row>
    <row r="59" spans="16:17" hidden="1" x14ac:dyDescent="0.25">
      <c r="P59">
        <v>16</v>
      </c>
      <c r="Q59" s="30" t="s">
        <v>48</v>
      </c>
    </row>
    <row r="60" spans="16:17" hidden="1" x14ac:dyDescent="0.25"/>
    <row r="61" spans="16:17" hidden="1" x14ac:dyDescent="0.25"/>
  </sheetData>
  <mergeCells count="33">
    <mergeCell ref="B28:E28"/>
    <mergeCell ref="F28:H28"/>
    <mergeCell ref="I28:K28"/>
    <mergeCell ref="B31:E31"/>
    <mergeCell ref="F31:H31"/>
    <mergeCell ref="I31:K31"/>
    <mergeCell ref="B29:E29"/>
    <mergeCell ref="F29:H29"/>
    <mergeCell ref="I29:K29"/>
    <mergeCell ref="B30:E30"/>
    <mergeCell ref="F30:H30"/>
    <mergeCell ref="I30:K30"/>
    <mergeCell ref="B27:E27"/>
    <mergeCell ref="F27:H27"/>
    <mergeCell ref="I27:K27"/>
    <mergeCell ref="B26:E26"/>
    <mergeCell ref="F26:H26"/>
    <mergeCell ref="I26:K26"/>
    <mergeCell ref="B2:C4"/>
    <mergeCell ref="D2:J4"/>
    <mergeCell ref="B6:C6"/>
    <mergeCell ref="D6:F6"/>
    <mergeCell ref="G6:H6"/>
    <mergeCell ref="B23:K23"/>
    <mergeCell ref="B24:K24"/>
    <mergeCell ref="B25:E25"/>
    <mergeCell ref="B8:B10"/>
    <mergeCell ref="C8:C10"/>
    <mergeCell ref="D8:K8"/>
    <mergeCell ref="D9:G9"/>
    <mergeCell ref="H9:K9"/>
    <mergeCell ref="F25:H25"/>
    <mergeCell ref="I25:K25"/>
  </mergeCells>
  <dataValidations count="5">
    <dataValidation type="list" allowBlank="1" showInputMessage="1" showErrorMessage="1" sqref="D6:F6">
      <formula1>$Q$44:$Q$59</formula1>
    </dataValidation>
    <dataValidation type="list" allowBlank="1" showInputMessage="1" showErrorMessage="1" sqref="I6">
      <formula1>$P$44:$P$59</formula1>
    </dataValidation>
    <dataValidation type="list" allowBlank="1" showInputMessage="1" showErrorMessage="1" sqref="J11:J22 F10:F22">
      <formula1>$P$44:$P$46</formula1>
    </dataValidation>
    <dataValidation type="list" allowBlank="1" showInputMessage="1" showErrorMessage="1" sqref="I11:I22 E11:E22">
      <formula1>$P$47:$P$49</formula1>
    </dataValidation>
    <dataValidation type="list" allowBlank="1" showInputMessage="1" showErrorMessage="1" sqref="H11:H22 D11:D22">
      <formula1>$P$50:$P$53</formula1>
    </dataValidation>
  </dataValidations>
  <pageMargins left="0.7" right="0.7" top="0.75" bottom="0.75" header="0.3" footer="0.3"/>
  <pageSetup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61"/>
  <sheetViews>
    <sheetView topLeftCell="A4" workbookViewId="0">
      <selection activeCell="D10" sqref="D10:J10"/>
    </sheetView>
  </sheetViews>
  <sheetFormatPr baseColWidth="10" defaultRowHeight="15" x14ac:dyDescent="0.25"/>
  <cols>
    <col min="1" max="1" width="1" customWidth="1"/>
    <col min="2" max="2" width="4.28515625" customWidth="1"/>
    <col min="3" max="3" width="23.28515625" customWidth="1"/>
    <col min="4" max="9" width="10.140625" customWidth="1"/>
    <col min="10" max="10" width="12.140625" customWidth="1"/>
    <col min="11" max="11" width="18.28515625" customWidth="1"/>
    <col min="12" max="12" width="4.28515625" customWidth="1"/>
  </cols>
  <sheetData>
    <row r="1" spans="2:12" ht="6" customHeight="1" thickBot="1" x14ac:dyDescent="0.3"/>
    <row r="2" spans="2:12" ht="20.25" customHeight="1" x14ac:dyDescent="0.25">
      <c r="B2" s="176"/>
      <c r="C2" s="177"/>
      <c r="D2" s="182" t="s">
        <v>49</v>
      </c>
      <c r="E2" s="182"/>
      <c r="F2" s="182"/>
      <c r="G2" s="182"/>
      <c r="H2" s="182"/>
      <c r="I2" s="182"/>
      <c r="J2" s="182"/>
      <c r="K2" s="38"/>
    </row>
    <row r="3" spans="2:12" ht="20.25" customHeight="1" x14ac:dyDescent="0.25">
      <c r="B3" s="178"/>
      <c r="C3" s="179"/>
      <c r="D3" s="183"/>
      <c r="E3" s="183"/>
      <c r="F3" s="183"/>
      <c r="G3" s="183"/>
      <c r="H3" s="183"/>
      <c r="I3" s="183"/>
      <c r="J3" s="183"/>
      <c r="K3" s="39"/>
    </row>
    <row r="4" spans="2:12" ht="20.25" customHeight="1" thickBot="1" x14ac:dyDescent="0.3">
      <c r="B4" s="180"/>
      <c r="C4" s="181"/>
      <c r="D4" s="184"/>
      <c r="E4" s="184"/>
      <c r="F4" s="184"/>
      <c r="G4" s="184"/>
      <c r="H4" s="184"/>
      <c r="I4" s="184"/>
      <c r="J4" s="184"/>
      <c r="K4" s="40"/>
    </row>
    <row r="5" spans="2:12" ht="5.25" customHeight="1" thickBot="1" x14ac:dyDescent="0.3">
      <c r="B5" s="32"/>
      <c r="C5" s="33"/>
      <c r="D5" s="33"/>
      <c r="E5" s="33"/>
      <c r="F5" s="7"/>
      <c r="G5" s="7"/>
      <c r="H5" s="7"/>
      <c r="I5" s="37"/>
      <c r="J5" s="7"/>
      <c r="K5" s="34"/>
    </row>
    <row r="6" spans="2:12" ht="30.75" customHeight="1" thickBot="1" x14ac:dyDescent="0.3">
      <c r="B6" s="185" t="s">
        <v>26</v>
      </c>
      <c r="C6" s="186"/>
      <c r="D6" s="216" t="s">
        <v>43</v>
      </c>
      <c r="E6" s="217"/>
      <c r="F6" s="218"/>
      <c r="G6" s="190" t="s">
        <v>27</v>
      </c>
      <c r="H6" s="191"/>
      <c r="I6" s="35"/>
      <c r="J6" s="43" t="s">
        <v>51</v>
      </c>
      <c r="K6" s="36">
        <v>43235</v>
      </c>
    </row>
    <row r="7" spans="2:12" ht="7.5" customHeight="1" thickBot="1" x14ac:dyDescent="0.3">
      <c r="B7" s="32"/>
      <c r="C7" s="33"/>
      <c r="D7" s="33"/>
      <c r="E7" s="33"/>
      <c r="F7" s="7"/>
      <c r="G7" s="7"/>
      <c r="H7" s="7"/>
      <c r="I7" s="37"/>
      <c r="J7" s="7"/>
      <c r="K7" s="34"/>
      <c r="L7" s="7"/>
    </row>
    <row r="8" spans="2:12" ht="21.75" customHeight="1" thickBot="1" x14ac:dyDescent="0.3">
      <c r="B8" s="165" t="s">
        <v>28</v>
      </c>
      <c r="C8" s="167" t="s">
        <v>29</v>
      </c>
      <c r="D8" s="169" t="s">
        <v>4</v>
      </c>
      <c r="E8" s="170"/>
      <c r="F8" s="170"/>
      <c r="G8" s="170"/>
      <c r="H8" s="170"/>
      <c r="I8" s="170"/>
      <c r="J8" s="170"/>
      <c r="K8" s="171"/>
    </row>
    <row r="9" spans="2:12" ht="21" customHeight="1" thickBot="1" x14ac:dyDescent="0.3">
      <c r="B9" s="166"/>
      <c r="C9" s="168"/>
      <c r="D9" s="172" t="s">
        <v>5</v>
      </c>
      <c r="E9" s="173"/>
      <c r="F9" s="173"/>
      <c r="G9" s="174"/>
      <c r="H9" s="172" t="s">
        <v>6</v>
      </c>
      <c r="I9" s="173"/>
      <c r="J9" s="173"/>
      <c r="K9" s="174"/>
    </row>
    <row r="10" spans="2:12" ht="26.25" thickBot="1" x14ac:dyDescent="0.3">
      <c r="B10" s="166"/>
      <c r="C10" s="168"/>
      <c r="D10" s="8" t="s">
        <v>23</v>
      </c>
      <c r="E10" s="9" t="s">
        <v>57</v>
      </c>
      <c r="F10" s="10" t="s">
        <v>58</v>
      </c>
      <c r="G10" s="11" t="s">
        <v>10</v>
      </c>
      <c r="H10" s="8" t="s">
        <v>23</v>
      </c>
      <c r="I10" s="9" t="s">
        <v>57</v>
      </c>
      <c r="J10" s="10" t="s">
        <v>58</v>
      </c>
      <c r="K10" s="10" t="s">
        <v>10</v>
      </c>
    </row>
    <row r="11" spans="2:12" ht="18" customHeight="1" x14ac:dyDescent="0.25">
      <c r="B11" s="4">
        <v>1</v>
      </c>
      <c r="C11" s="12" t="s">
        <v>7</v>
      </c>
      <c r="D11" s="13"/>
      <c r="E11" s="14"/>
      <c r="F11" s="15"/>
      <c r="G11" s="16">
        <f>+D11+E11+F11</f>
        <v>0</v>
      </c>
      <c r="H11" s="13"/>
      <c r="I11" s="14"/>
      <c r="J11" s="15"/>
      <c r="K11" s="16">
        <f>+H11+I11+J11</f>
        <v>0</v>
      </c>
    </row>
    <row r="12" spans="2:12" x14ac:dyDescent="0.25">
      <c r="B12" s="5">
        <v>2</v>
      </c>
      <c r="C12" s="17" t="s">
        <v>13</v>
      </c>
      <c r="D12" s="18"/>
      <c r="E12" s="21"/>
      <c r="F12" s="20"/>
      <c r="G12" s="19">
        <f t="shared" ref="G12:G20" si="0">+D12+E12+F12</f>
        <v>0</v>
      </c>
      <c r="H12" s="18"/>
      <c r="I12" s="21"/>
      <c r="J12" s="20"/>
      <c r="K12" s="19">
        <f t="shared" ref="K12:K22" si="1">+H12+I12+J12</f>
        <v>0</v>
      </c>
    </row>
    <row r="13" spans="2:12" x14ac:dyDescent="0.25">
      <c r="B13" s="5">
        <v>3</v>
      </c>
      <c r="C13" s="17" t="s">
        <v>11</v>
      </c>
      <c r="D13" s="18"/>
      <c r="E13" s="21"/>
      <c r="F13" s="20"/>
      <c r="G13" s="19">
        <f t="shared" si="0"/>
        <v>0</v>
      </c>
      <c r="H13" s="18"/>
      <c r="I13" s="21"/>
      <c r="J13" s="20"/>
      <c r="K13" s="19">
        <f t="shared" si="1"/>
        <v>0</v>
      </c>
    </row>
    <row r="14" spans="2:12" x14ac:dyDescent="0.25">
      <c r="B14" s="5">
        <v>4</v>
      </c>
      <c r="C14" s="17" t="s">
        <v>9</v>
      </c>
      <c r="D14" s="18"/>
      <c r="E14" s="21"/>
      <c r="F14" s="20"/>
      <c r="G14" s="19">
        <f t="shared" si="0"/>
        <v>0</v>
      </c>
      <c r="H14" s="18"/>
      <c r="I14" s="21"/>
      <c r="J14" s="20"/>
      <c r="K14" s="19">
        <f t="shared" si="1"/>
        <v>0</v>
      </c>
    </row>
    <row r="15" spans="2:12" x14ac:dyDescent="0.25">
      <c r="B15" s="5">
        <v>5</v>
      </c>
      <c r="C15" s="17" t="s">
        <v>14</v>
      </c>
      <c r="D15" s="18"/>
      <c r="E15" s="21"/>
      <c r="F15" s="20"/>
      <c r="G15" s="19">
        <f t="shared" si="0"/>
        <v>0</v>
      </c>
      <c r="H15" s="18"/>
      <c r="I15" s="21"/>
      <c r="J15" s="20"/>
      <c r="K15" s="19">
        <f t="shared" si="1"/>
        <v>0</v>
      </c>
    </row>
    <row r="16" spans="2:12" x14ac:dyDescent="0.25">
      <c r="B16" s="5">
        <v>6</v>
      </c>
      <c r="C16" s="17" t="s">
        <v>16</v>
      </c>
      <c r="D16" s="18"/>
      <c r="E16" s="21"/>
      <c r="F16" s="20"/>
      <c r="G16" s="19">
        <f t="shared" si="0"/>
        <v>0</v>
      </c>
      <c r="H16" s="18"/>
      <c r="I16" s="21"/>
      <c r="J16" s="20"/>
      <c r="K16" s="19">
        <f t="shared" si="1"/>
        <v>0</v>
      </c>
    </row>
    <row r="17" spans="2:11" ht="30" x14ac:dyDescent="0.25">
      <c r="B17" s="6">
        <v>7</v>
      </c>
      <c r="C17" s="17" t="s">
        <v>12</v>
      </c>
      <c r="D17" s="18"/>
      <c r="E17" s="21"/>
      <c r="F17" s="20"/>
      <c r="G17" s="19">
        <f t="shared" si="0"/>
        <v>0</v>
      </c>
      <c r="H17" s="18"/>
      <c r="I17" s="21"/>
      <c r="J17" s="20"/>
      <c r="K17" s="19">
        <f t="shared" si="1"/>
        <v>0</v>
      </c>
    </row>
    <row r="18" spans="2:11" x14ac:dyDescent="0.25">
      <c r="B18" s="22">
        <v>8</v>
      </c>
      <c r="C18" s="17" t="s">
        <v>8</v>
      </c>
      <c r="D18" s="18"/>
      <c r="E18" s="21"/>
      <c r="F18" s="20"/>
      <c r="G18" s="19">
        <f t="shared" si="0"/>
        <v>0</v>
      </c>
      <c r="H18" s="18"/>
      <c r="I18" s="21"/>
      <c r="J18" s="20"/>
      <c r="K18" s="19">
        <f t="shared" si="1"/>
        <v>0</v>
      </c>
    </row>
    <row r="19" spans="2:11" x14ac:dyDescent="0.25">
      <c r="B19" s="22">
        <v>9</v>
      </c>
      <c r="C19" s="23" t="s">
        <v>30</v>
      </c>
      <c r="D19" s="18"/>
      <c r="E19" s="21"/>
      <c r="F19" s="20"/>
      <c r="G19" s="19">
        <f t="shared" si="0"/>
        <v>0</v>
      </c>
      <c r="H19" s="18"/>
      <c r="I19" s="21"/>
      <c r="J19" s="20"/>
      <c r="K19" s="19">
        <f t="shared" si="1"/>
        <v>0</v>
      </c>
    </row>
    <row r="20" spans="2:11" x14ac:dyDescent="0.25">
      <c r="B20" s="22">
        <v>10</v>
      </c>
      <c r="C20" s="23" t="s">
        <v>31</v>
      </c>
      <c r="D20" s="18"/>
      <c r="E20" s="21"/>
      <c r="F20" s="20"/>
      <c r="G20" s="19">
        <f t="shared" si="0"/>
        <v>0</v>
      </c>
      <c r="H20" s="18"/>
      <c r="I20" s="21"/>
      <c r="J20" s="20"/>
      <c r="K20" s="19">
        <f t="shared" si="1"/>
        <v>0</v>
      </c>
    </row>
    <row r="21" spans="2:11" x14ac:dyDescent="0.25">
      <c r="B21" s="22">
        <v>11</v>
      </c>
      <c r="C21" s="23" t="s">
        <v>32</v>
      </c>
      <c r="D21" s="18"/>
      <c r="E21" s="21"/>
      <c r="F21" s="20"/>
      <c r="G21" s="19">
        <f>+D21+E21+F21</f>
        <v>0</v>
      </c>
      <c r="H21" s="18"/>
      <c r="I21" s="21"/>
      <c r="J21" s="20"/>
      <c r="K21" s="19">
        <f t="shared" si="1"/>
        <v>0</v>
      </c>
    </row>
    <row r="22" spans="2:11" ht="15.75" thickBot="1" x14ac:dyDescent="0.3">
      <c r="B22" s="24">
        <v>12</v>
      </c>
      <c r="C22" s="25" t="s">
        <v>33</v>
      </c>
      <c r="D22" s="48"/>
      <c r="E22" s="41"/>
      <c r="F22" s="42"/>
      <c r="G22" s="26">
        <f>+D22+E22+F22</f>
        <v>0</v>
      </c>
      <c r="H22" s="48"/>
      <c r="I22" s="41"/>
      <c r="J22" s="42"/>
      <c r="K22" s="26">
        <f t="shared" si="1"/>
        <v>0</v>
      </c>
    </row>
    <row r="23" spans="2:11" ht="345.75" customHeight="1" thickBot="1" x14ac:dyDescent="0.3">
      <c r="B23" s="155"/>
      <c r="C23" s="156"/>
      <c r="D23" s="156"/>
      <c r="E23" s="156"/>
      <c r="F23" s="156"/>
      <c r="G23" s="156"/>
      <c r="H23" s="156"/>
      <c r="I23" s="156"/>
      <c r="J23" s="156"/>
      <c r="K23" s="158"/>
    </row>
    <row r="24" spans="2:11" ht="24" customHeight="1" thickBot="1" x14ac:dyDescent="0.3">
      <c r="B24" s="159" t="s">
        <v>34</v>
      </c>
      <c r="C24" s="160"/>
      <c r="D24" s="160"/>
      <c r="E24" s="160"/>
      <c r="F24" s="160"/>
      <c r="G24" s="160"/>
      <c r="H24" s="160"/>
      <c r="I24" s="160"/>
      <c r="J24" s="160"/>
      <c r="K24" s="161"/>
    </row>
    <row r="25" spans="2:11" ht="33.75" customHeight="1" thickBot="1" x14ac:dyDescent="0.3">
      <c r="B25" s="162" t="s">
        <v>35</v>
      </c>
      <c r="C25" s="163"/>
      <c r="D25" s="163"/>
      <c r="E25" s="164"/>
      <c r="F25" s="162" t="s">
        <v>36</v>
      </c>
      <c r="G25" s="163"/>
      <c r="H25" s="163"/>
      <c r="I25" s="175" t="s">
        <v>50</v>
      </c>
      <c r="J25" s="163"/>
      <c r="K25" s="164"/>
    </row>
    <row r="26" spans="2:11" ht="18.75" customHeight="1" x14ac:dyDescent="0.25">
      <c r="B26" s="200"/>
      <c r="C26" s="201"/>
      <c r="D26" s="201"/>
      <c r="E26" s="202"/>
      <c r="F26" s="203"/>
      <c r="G26" s="203"/>
      <c r="H26" s="204"/>
      <c r="I26" s="205"/>
      <c r="J26" s="206"/>
      <c r="K26" s="207"/>
    </row>
    <row r="27" spans="2:11" ht="18.75" customHeight="1" x14ac:dyDescent="0.25">
      <c r="B27" s="192"/>
      <c r="C27" s="193"/>
      <c r="D27" s="193"/>
      <c r="E27" s="194"/>
      <c r="F27" s="195"/>
      <c r="G27" s="195"/>
      <c r="H27" s="196"/>
      <c r="I27" s="197"/>
      <c r="J27" s="198"/>
      <c r="K27" s="199"/>
    </row>
    <row r="28" spans="2:11" ht="18.75" customHeight="1" x14ac:dyDescent="0.25">
      <c r="B28" s="192"/>
      <c r="C28" s="193"/>
      <c r="D28" s="193"/>
      <c r="E28" s="194"/>
      <c r="F28" s="195"/>
      <c r="G28" s="195"/>
      <c r="H28" s="196"/>
      <c r="I28" s="197"/>
      <c r="J28" s="198"/>
      <c r="K28" s="199"/>
    </row>
    <row r="29" spans="2:11" ht="18.75" customHeight="1" x14ac:dyDescent="0.25">
      <c r="B29" s="192"/>
      <c r="C29" s="193"/>
      <c r="D29" s="193"/>
      <c r="E29" s="194"/>
      <c r="F29" s="195"/>
      <c r="G29" s="195"/>
      <c r="H29" s="196"/>
      <c r="I29" s="197"/>
      <c r="J29" s="198"/>
      <c r="K29" s="199"/>
    </row>
    <row r="30" spans="2:11" ht="18.75" customHeight="1" x14ac:dyDescent="0.25">
      <c r="B30" s="192"/>
      <c r="C30" s="193"/>
      <c r="D30" s="193"/>
      <c r="E30" s="194"/>
      <c r="F30" s="195"/>
      <c r="G30" s="195"/>
      <c r="H30" s="196"/>
      <c r="I30" s="197"/>
      <c r="J30" s="198"/>
      <c r="K30" s="199"/>
    </row>
    <row r="31" spans="2:11" ht="18.75" customHeight="1" thickBot="1" x14ac:dyDescent="0.3">
      <c r="B31" s="208"/>
      <c r="C31" s="209"/>
      <c r="D31" s="209"/>
      <c r="E31" s="210"/>
      <c r="F31" s="211"/>
      <c r="G31" s="211"/>
      <c r="H31" s="212"/>
      <c r="I31" s="213"/>
      <c r="J31" s="214"/>
      <c r="K31" s="215"/>
    </row>
    <row r="43" spans="16:17" hidden="1" x14ac:dyDescent="0.25"/>
    <row r="44" spans="16:17" hidden="1" x14ac:dyDescent="0.25">
      <c r="P44">
        <v>1</v>
      </c>
      <c r="Q44" s="27" t="s">
        <v>37</v>
      </c>
    </row>
    <row r="45" spans="16:17" hidden="1" x14ac:dyDescent="0.25">
      <c r="P45">
        <v>2</v>
      </c>
      <c r="Q45" s="27" t="s">
        <v>38</v>
      </c>
    </row>
    <row r="46" spans="16:17" hidden="1" x14ac:dyDescent="0.25">
      <c r="P46">
        <v>3</v>
      </c>
      <c r="Q46" s="27" t="s">
        <v>39</v>
      </c>
    </row>
    <row r="47" spans="16:17" hidden="1" x14ac:dyDescent="0.25">
      <c r="P47">
        <v>4</v>
      </c>
      <c r="Q47" s="27" t="s">
        <v>40</v>
      </c>
    </row>
    <row r="48" spans="16:17" hidden="1" x14ac:dyDescent="0.25">
      <c r="P48">
        <v>5</v>
      </c>
      <c r="Q48" s="28" t="s">
        <v>41</v>
      </c>
    </row>
    <row r="49" spans="16:17" hidden="1" x14ac:dyDescent="0.25">
      <c r="P49">
        <v>6</v>
      </c>
      <c r="Q49" s="27" t="s">
        <v>42</v>
      </c>
    </row>
    <row r="50" spans="16:17" hidden="1" x14ac:dyDescent="0.25">
      <c r="P50">
        <v>7</v>
      </c>
      <c r="Q50" s="27" t="s">
        <v>19</v>
      </c>
    </row>
    <row r="51" spans="16:17" hidden="1" x14ac:dyDescent="0.25">
      <c r="P51">
        <v>8</v>
      </c>
      <c r="Q51" s="29" t="s">
        <v>17</v>
      </c>
    </row>
    <row r="52" spans="16:17" hidden="1" x14ac:dyDescent="0.25">
      <c r="P52">
        <v>9</v>
      </c>
      <c r="Q52" s="29" t="s">
        <v>18</v>
      </c>
    </row>
    <row r="53" spans="16:17" hidden="1" x14ac:dyDescent="0.25">
      <c r="P53">
        <v>10</v>
      </c>
      <c r="Q53" s="27" t="s">
        <v>43</v>
      </c>
    </row>
    <row r="54" spans="16:17" hidden="1" x14ac:dyDescent="0.25">
      <c r="P54">
        <v>11</v>
      </c>
      <c r="Q54" s="27" t="s">
        <v>44</v>
      </c>
    </row>
    <row r="55" spans="16:17" ht="22.5" hidden="1" x14ac:dyDescent="0.25">
      <c r="P55">
        <v>12</v>
      </c>
      <c r="Q55" s="31" t="s">
        <v>45</v>
      </c>
    </row>
    <row r="56" spans="16:17" hidden="1" x14ac:dyDescent="0.25">
      <c r="P56">
        <v>13</v>
      </c>
      <c r="Q56" s="30" t="s">
        <v>46</v>
      </c>
    </row>
    <row r="57" spans="16:17" hidden="1" x14ac:dyDescent="0.25">
      <c r="P57">
        <v>14</v>
      </c>
      <c r="Q57" s="30" t="s">
        <v>47</v>
      </c>
    </row>
    <row r="58" spans="16:17" hidden="1" x14ac:dyDescent="0.25">
      <c r="P58">
        <v>15</v>
      </c>
      <c r="Q58" s="30" t="s">
        <v>20</v>
      </c>
    </row>
    <row r="59" spans="16:17" hidden="1" x14ac:dyDescent="0.25">
      <c r="P59">
        <v>16</v>
      </c>
      <c r="Q59" s="30" t="s">
        <v>48</v>
      </c>
    </row>
    <row r="60" spans="16:17" hidden="1" x14ac:dyDescent="0.25"/>
    <row r="61" spans="16:17" hidden="1" x14ac:dyDescent="0.25"/>
  </sheetData>
  <mergeCells count="33">
    <mergeCell ref="B28:E28"/>
    <mergeCell ref="F28:H28"/>
    <mergeCell ref="I28:K28"/>
    <mergeCell ref="B31:E31"/>
    <mergeCell ref="F31:H31"/>
    <mergeCell ref="I31:K31"/>
    <mergeCell ref="B29:E29"/>
    <mergeCell ref="F29:H29"/>
    <mergeCell ref="I29:K29"/>
    <mergeCell ref="B30:E30"/>
    <mergeCell ref="F30:H30"/>
    <mergeCell ref="I30:K30"/>
    <mergeCell ref="B27:E27"/>
    <mergeCell ref="F27:H27"/>
    <mergeCell ref="I27:K27"/>
    <mergeCell ref="B26:E26"/>
    <mergeCell ref="F26:H26"/>
    <mergeCell ref="I26:K26"/>
    <mergeCell ref="B2:C4"/>
    <mergeCell ref="D2:J4"/>
    <mergeCell ref="B6:C6"/>
    <mergeCell ref="D6:F6"/>
    <mergeCell ref="G6:H6"/>
    <mergeCell ref="B23:K23"/>
    <mergeCell ref="B24:K24"/>
    <mergeCell ref="B25:E25"/>
    <mergeCell ref="B8:B10"/>
    <mergeCell ref="C8:C10"/>
    <mergeCell ref="D8:K8"/>
    <mergeCell ref="D9:G9"/>
    <mergeCell ref="H9:K9"/>
    <mergeCell ref="F25:H25"/>
    <mergeCell ref="I25:K25"/>
  </mergeCells>
  <dataValidations count="5">
    <dataValidation type="list" allowBlank="1" showInputMessage="1" showErrorMessage="1" sqref="I6">
      <formula1>$P$44:$P$59</formula1>
    </dataValidation>
    <dataValidation type="list" allowBlank="1" showInputMessage="1" showErrorMessage="1" sqref="D6:F6">
      <formula1>$Q$44:$Q$59</formula1>
    </dataValidation>
    <dataValidation type="list" allowBlank="1" showInputMessage="1" showErrorMessage="1" sqref="J11:J22 F10:F22">
      <formula1>$P$44:$P$46</formula1>
    </dataValidation>
    <dataValidation type="list" allowBlank="1" showInputMessage="1" showErrorMessage="1" sqref="I11:I22 E11:E22">
      <formula1>$P$47:$P$49</formula1>
    </dataValidation>
    <dataValidation type="list" allowBlank="1" showInputMessage="1" showErrorMessage="1" sqref="H11:H22 D11:D22">
      <formula1>$P$50:$P$53</formula1>
    </dataValidation>
  </dataValidations>
  <pageMargins left="0.7" right="0.7" top="0.75" bottom="0.75" header="0.3" footer="0.3"/>
  <pageSetup scale="7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61"/>
  <sheetViews>
    <sheetView workbookViewId="0">
      <selection activeCell="D10" sqref="D10:J10"/>
    </sheetView>
  </sheetViews>
  <sheetFormatPr baseColWidth="10" defaultRowHeight="15" x14ac:dyDescent="0.25"/>
  <cols>
    <col min="1" max="1" width="1" customWidth="1"/>
    <col min="2" max="2" width="4.28515625" customWidth="1"/>
    <col min="3" max="3" width="23.28515625" customWidth="1"/>
    <col min="4" max="9" width="10.140625" customWidth="1"/>
    <col min="10" max="10" width="12.140625" customWidth="1"/>
    <col min="11" max="11" width="18.28515625" customWidth="1"/>
    <col min="12" max="12" width="4.28515625" customWidth="1"/>
  </cols>
  <sheetData>
    <row r="1" spans="2:12" ht="6" customHeight="1" thickBot="1" x14ac:dyDescent="0.3"/>
    <row r="2" spans="2:12" ht="20.25" customHeight="1" x14ac:dyDescent="0.25">
      <c r="B2" s="176"/>
      <c r="C2" s="177"/>
      <c r="D2" s="182" t="s">
        <v>49</v>
      </c>
      <c r="E2" s="182"/>
      <c r="F2" s="182"/>
      <c r="G2" s="182"/>
      <c r="H2" s="182"/>
      <c r="I2" s="182"/>
      <c r="J2" s="182"/>
      <c r="K2" s="38"/>
    </row>
    <row r="3" spans="2:12" ht="20.25" customHeight="1" x14ac:dyDescent="0.25">
      <c r="B3" s="178"/>
      <c r="C3" s="179"/>
      <c r="D3" s="183"/>
      <c r="E3" s="183"/>
      <c r="F3" s="183"/>
      <c r="G3" s="183"/>
      <c r="H3" s="183"/>
      <c r="I3" s="183"/>
      <c r="J3" s="183"/>
      <c r="K3" s="39"/>
    </row>
    <row r="4" spans="2:12" ht="20.25" customHeight="1" thickBot="1" x14ac:dyDescent="0.3">
      <c r="B4" s="180"/>
      <c r="C4" s="181"/>
      <c r="D4" s="184"/>
      <c r="E4" s="184"/>
      <c r="F4" s="184"/>
      <c r="G4" s="184"/>
      <c r="H4" s="184"/>
      <c r="I4" s="184"/>
      <c r="J4" s="184"/>
      <c r="K4" s="40"/>
    </row>
    <row r="5" spans="2:12" ht="5.25" customHeight="1" thickBot="1" x14ac:dyDescent="0.3">
      <c r="B5" s="32"/>
      <c r="C5" s="33"/>
      <c r="D5" s="33"/>
      <c r="E5" s="33"/>
      <c r="F5" s="7"/>
      <c r="G5" s="7"/>
      <c r="H5" s="7"/>
      <c r="I5" s="37"/>
      <c r="J5" s="7"/>
      <c r="K5" s="34"/>
    </row>
    <row r="6" spans="2:12" ht="30.75" customHeight="1" thickBot="1" x14ac:dyDescent="0.3">
      <c r="B6" s="185" t="s">
        <v>26</v>
      </c>
      <c r="C6" s="186"/>
      <c r="D6" s="187" t="s">
        <v>38</v>
      </c>
      <c r="E6" s="188"/>
      <c r="F6" s="189"/>
      <c r="G6" s="190" t="s">
        <v>27</v>
      </c>
      <c r="H6" s="191"/>
      <c r="I6" s="35"/>
      <c r="J6" s="43" t="s">
        <v>51</v>
      </c>
      <c r="K6" s="36">
        <v>43235</v>
      </c>
    </row>
    <row r="7" spans="2:12" ht="7.5" customHeight="1" thickBot="1" x14ac:dyDescent="0.3">
      <c r="B7" s="32"/>
      <c r="C7" s="33"/>
      <c r="D7" s="33"/>
      <c r="E7" s="33"/>
      <c r="F7" s="7"/>
      <c r="G7" s="7"/>
      <c r="H7" s="7"/>
      <c r="I7" s="37"/>
      <c r="J7" s="7"/>
      <c r="K7" s="34"/>
      <c r="L7" s="7"/>
    </row>
    <row r="8" spans="2:12" ht="21.75" customHeight="1" thickBot="1" x14ac:dyDescent="0.3">
      <c r="B8" s="165" t="s">
        <v>28</v>
      </c>
      <c r="C8" s="167" t="s">
        <v>29</v>
      </c>
      <c r="D8" s="169" t="s">
        <v>4</v>
      </c>
      <c r="E8" s="170"/>
      <c r="F8" s="170"/>
      <c r="G8" s="170"/>
      <c r="H8" s="170"/>
      <c r="I8" s="170"/>
      <c r="J8" s="170"/>
      <c r="K8" s="171"/>
    </row>
    <row r="9" spans="2:12" ht="21" customHeight="1" thickBot="1" x14ac:dyDescent="0.3">
      <c r="B9" s="166"/>
      <c r="C9" s="168"/>
      <c r="D9" s="172" t="s">
        <v>5</v>
      </c>
      <c r="E9" s="173"/>
      <c r="F9" s="173"/>
      <c r="G9" s="174"/>
      <c r="H9" s="172" t="s">
        <v>6</v>
      </c>
      <c r="I9" s="173"/>
      <c r="J9" s="173"/>
      <c r="K9" s="174"/>
    </row>
    <row r="10" spans="2:12" ht="26.25" thickBot="1" x14ac:dyDescent="0.3">
      <c r="B10" s="166"/>
      <c r="C10" s="168"/>
      <c r="D10" s="8" t="s">
        <v>23</v>
      </c>
      <c r="E10" s="9" t="s">
        <v>57</v>
      </c>
      <c r="F10" s="10" t="s">
        <v>58</v>
      </c>
      <c r="G10" s="11" t="s">
        <v>10</v>
      </c>
      <c r="H10" s="8" t="s">
        <v>23</v>
      </c>
      <c r="I10" s="9" t="s">
        <v>57</v>
      </c>
      <c r="J10" s="10" t="s">
        <v>58</v>
      </c>
      <c r="K10" s="10" t="s">
        <v>10</v>
      </c>
    </row>
    <row r="11" spans="2:12" ht="18" customHeight="1" x14ac:dyDescent="0.25">
      <c r="B11" s="4">
        <v>1</v>
      </c>
      <c r="C11" s="12" t="s">
        <v>7</v>
      </c>
      <c r="D11" s="13"/>
      <c r="E11" s="14"/>
      <c r="F11" s="15"/>
      <c r="G11" s="16">
        <f>+D11+E11+F11</f>
        <v>0</v>
      </c>
      <c r="H11" s="13"/>
      <c r="I11" s="14"/>
      <c r="J11" s="15"/>
      <c r="K11" s="16">
        <f>+H11+I11+J11</f>
        <v>0</v>
      </c>
    </row>
    <row r="12" spans="2:12" x14ac:dyDescent="0.25">
      <c r="B12" s="5">
        <v>2</v>
      </c>
      <c r="C12" s="17" t="s">
        <v>13</v>
      </c>
      <c r="D12" s="18"/>
      <c r="E12" s="21"/>
      <c r="F12" s="20"/>
      <c r="G12" s="19">
        <f t="shared" ref="G12:G20" si="0">+D12+E12+F12</f>
        <v>0</v>
      </c>
      <c r="H12" s="18"/>
      <c r="I12" s="21"/>
      <c r="J12" s="20"/>
      <c r="K12" s="19">
        <f t="shared" ref="K12:K22" si="1">+H12+I12+J12</f>
        <v>0</v>
      </c>
    </row>
    <row r="13" spans="2:12" x14ac:dyDescent="0.25">
      <c r="B13" s="5">
        <v>3</v>
      </c>
      <c r="C13" s="17" t="s">
        <v>11</v>
      </c>
      <c r="D13" s="18"/>
      <c r="E13" s="21"/>
      <c r="F13" s="20"/>
      <c r="G13" s="19">
        <f t="shared" si="0"/>
        <v>0</v>
      </c>
      <c r="H13" s="18"/>
      <c r="I13" s="21"/>
      <c r="J13" s="20"/>
      <c r="K13" s="19">
        <f t="shared" si="1"/>
        <v>0</v>
      </c>
    </row>
    <row r="14" spans="2:12" x14ac:dyDescent="0.25">
      <c r="B14" s="5">
        <v>4</v>
      </c>
      <c r="C14" s="17" t="s">
        <v>9</v>
      </c>
      <c r="D14" s="18"/>
      <c r="E14" s="21"/>
      <c r="F14" s="20"/>
      <c r="G14" s="19">
        <f t="shared" si="0"/>
        <v>0</v>
      </c>
      <c r="H14" s="18"/>
      <c r="I14" s="21"/>
      <c r="J14" s="20"/>
      <c r="K14" s="19">
        <f t="shared" si="1"/>
        <v>0</v>
      </c>
    </row>
    <row r="15" spans="2:12" x14ac:dyDescent="0.25">
      <c r="B15" s="5">
        <v>5</v>
      </c>
      <c r="C15" s="17" t="s">
        <v>14</v>
      </c>
      <c r="D15" s="18"/>
      <c r="E15" s="21"/>
      <c r="F15" s="20"/>
      <c r="G15" s="19">
        <f t="shared" si="0"/>
        <v>0</v>
      </c>
      <c r="H15" s="18"/>
      <c r="I15" s="21"/>
      <c r="J15" s="20"/>
      <c r="K15" s="19">
        <f t="shared" si="1"/>
        <v>0</v>
      </c>
    </row>
    <row r="16" spans="2:12" x14ac:dyDescent="0.25">
      <c r="B16" s="5">
        <v>6</v>
      </c>
      <c r="C16" s="17" t="s">
        <v>16</v>
      </c>
      <c r="D16" s="18"/>
      <c r="E16" s="21"/>
      <c r="F16" s="20"/>
      <c r="G16" s="19">
        <f t="shared" si="0"/>
        <v>0</v>
      </c>
      <c r="H16" s="18"/>
      <c r="I16" s="21"/>
      <c r="J16" s="20"/>
      <c r="K16" s="19">
        <f t="shared" si="1"/>
        <v>0</v>
      </c>
    </row>
    <row r="17" spans="2:11" ht="30" x14ac:dyDescent="0.25">
      <c r="B17" s="6">
        <v>7</v>
      </c>
      <c r="C17" s="17" t="s">
        <v>12</v>
      </c>
      <c r="D17" s="18"/>
      <c r="E17" s="21"/>
      <c r="F17" s="20"/>
      <c r="G17" s="19">
        <f t="shared" si="0"/>
        <v>0</v>
      </c>
      <c r="H17" s="18"/>
      <c r="I17" s="21"/>
      <c r="J17" s="20"/>
      <c r="K17" s="19">
        <f t="shared" si="1"/>
        <v>0</v>
      </c>
    </row>
    <row r="18" spans="2:11" x14ac:dyDescent="0.25">
      <c r="B18" s="22">
        <v>8</v>
      </c>
      <c r="C18" s="17" t="s">
        <v>8</v>
      </c>
      <c r="D18" s="18"/>
      <c r="E18" s="21"/>
      <c r="F18" s="20"/>
      <c r="G18" s="19">
        <f t="shared" si="0"/>
        <v>0</v>
      </c>
      <c r="H18" s="18"/>
      <c r="I18" s="21"/>
      <c r="J18" s="20"/>
      <c r="K18" s="19">
        <f t="shared" si="1"/>
        <v>0</v>
      </c>
    </row>
    <row r="19" spans="2:11" x14ac:dyDescent="0.25">
      <c r="B19" s="22">
        <v>9</v>
      </c>
      <c r="C19" s="23" t="s">
        <v>30</v>
      </c>
      <c r="D19" s="18"/>
      <c r="E19" s="21"/>
      <c r="F19" s="20"/>
      <c r="G19" s="19">
        <f t="shared" si="0"/>
        <v>0</v>
      </c>
      <c r="H19" s="18"/>
      <c r="I19" s="21"/>
      <c r="J19" s="20"/>
      <c r="K19" s="19">
        <f t="shared" si="1"/>
        <v>0</v>
      </c>
    </row>
    <row r="20" spans="2:11" x14ac:dyDescent="0.25">
      <c r="B20" s="22">
        <v>10</v>
      </c>
      <c r="C20" s="23" t="s">
        <v>31</v>
      </c>
      <c r="D20" s="18"/>
      <c r="E20" s="21"/>
      <c r="F20" s="20"/>
      <c r="G20" s="19">
        <f t="shared" si="0"/>
        <v>0</v>
      </c>
      <c r="H20" s="18"/>
      <c r="I20" s="21"/>
      <c r="J20" s="20"/>
      <c r="K20" s="19">
        <f t="shared" si="1"/>
        <v>0</v>
      </c>
    </row>
    <row r="21" spans="2:11" x14ac:dyDescent="0.25">
      <c r="B21" s="22">
        <v>11</v>
      </c>
      <c r="C21" s="23" t="s">
        <v>32</v>
      </c>
      <c r="D21" s="18"/>
      <c r="E21" s="21"/>
      <c r="F21" s="20"/>
      <c r="G21" s="19">
        <f>+D21+E21+F21</f>
        <v>0</v>
      </c>
      <c r="H21" s="18"/>
      <c r="I21" s="21"/>
      <c r="J21" s="20"/>
      <c r="K21" s="19">
        <f t="shared" si="1"/>
        <v>0</v>
      </c>
    </row>
    <row r="22" spans="2:11" ht="15.75" thickBot="1" x14ac:dyDescent="0.3">
      <c r="B22" s="24">
        <v>12</v>
      </c>
      <c r="C22" s="25" t="s">
        <v>33</v>
      </c>
      <c r="D22" s="48"/>
      <c r="E22" s="41"/>
      <c r="F22" s="42"/>
      <c r="G22" s="26">
        <f>+D22+E22+F22</f>
        <v>0</v>
      </c>
      <c r="H22" s="48"/>
      <c r="I22" s="41"/>
      <c r="J22" s="42"/>
      <c r="K22" s="26">
        <f t="shared" si="1"/>
        <v>0</v>
      </c>
    </row>
    <row r="23" spans="2:11" ht="345.75" customHeight="1" thickBot="1" x14ac:dyDescent="0.3">
      <c r="B23" s="155"/>
      <c r="C23" s="156"/>
      <c r="D23" s="156"/>
      <c r="E23" s="156"/>
      <c r="F23" s="156"/>
      <c r="G23" s="156"/>
      <c r="H23" s="156"/>
      <c r="I23" s="156"/>
      <c r="J23" s="156"/>
      <c r="K23" s="158"/>
    </row>
    <row r="24" spans="2:11" ht="24" customHeight="1" thickBot="1" x14ac:dyDescent="0.3">
      <c r="B24" s="159" t="s">
        <v>34</v>
      </c>
      <c r="C24" s="160"/>
      <c r="D24" s="160"/>
      <c r="E24" s="160"/>
      <c r="F24" s="160"/>
      <c r="G24" s="160"/>
      <c r="H24" s="160"/>
      <c r="I24" s="160"/>
      <c r="J24" s="160"/>
      <c r="K24" s="161"/>
    </row>
    <row r="25" spans="2:11" ht="33.75" customHeight="1" thickBot="1" x14ac:dyDescent="0.3">
      <c r="B25" s="162" t="s">
        <v>35</v>
      </c>
      <c r="C25" s="163"/>
      <c r="D25" s="163"/>
      <c r="E25" s="164"/>
      <c r="F25" s="162" t="s">
        <v>36</v>
      </c>
      <c r="G25" s="163"/>
      <c r="H25" s="163"/>
      <c r="I25" s="175" t="s">
        <v>50</v>
      </c>
      <c r="J25" s="163"/>
      <c r="K25" s="164"/>
    </row>
    <row r="26" spans="2:11" ht="18.75" customHeight="1" x14ac:dyDescent="0.25">
      <c r="B26" s="200"/>
      <c r="C26" s="201"/>
      <c r="D26" s="201"/>
      <c r="E26" s="202"/>
      <c r="F26" s="203"/>
      <c r="G26" s="203"/>
      <c r="H26" s="204"/>
      <c r="I26" s="205"/>
      <c r="J26" s="206"/>
      <c r="K26" s="207"/>
    </row>
    <row r="27" spans="2:11" ht="18.75" customHeight="1" x14ac:dyDescent="0.25">
      <c r="B27" s="192"/>
      <c r="C27" s="193"/>
      <c r="D27" s="193"/>
      <c r="E27" s="194"/>
      <c r="F27" s="195"/>
      <c r="G27" s="195"/>
      <c r="H27" s="196"/>
      <c r="I27" s="197"/>
      <c r="J27" s="198"/>
      <c r="K27" s="199"/>
    </row>
    <row r="28" spans="2:11" ht="18.75" customHeight="1" x14ac:dyDescent="0.25">
      <c r="B28" s="192"/>
      <c r="C28" s="193"/>
      <c r="D28" s="193"/>
      <c r="E28" s="194"/>
      <c r="F28" s="195"/>
      <c r="G28" s="195"/>
      <c r="H28" s="196"/>
      <c r="I28" s="197"/>
      <c r="J28" s="198"/>
      <c r="K28" s="199"/>
    </row>
    <row r="29" spans="2:11" ht="18.75" customHeight="1" x14ac:dyDescent="0.25">
      <c r="B29" s="192"/>
      <c r="C29" s="193"/>
      <c r="D29" s="193"/>
      <c r="E29" s="194"/>
      <c r="F29" s="195"/>
      <c r="G29" s="195"/>
      <c r="H29" s="196"/>
      <c r="I29" s="197"/>
      <c r="J29" s="198"/>
      <c r="K29" s="199"/>
    </row>
    <row r="30" spans="2:11" ht="18.75" customHeight="1" x14ac:dyDescent="0.25">
      <c r="B30" s="192"/>
      <c r="C30" s="193"/>
      <c r="D30" s="193"/>
      <c r="E30" s="194"/>
      <c r="F30" s="195"/>
      <c r="G30" s="195"/>
      <c r="H30" s="196"/>
      <c r="I30" s="197"/>
      <c r="J30" s="198"/>
      <c r="K30" s="199"/>
    </row>
    <row r="31" spans="2:11" ht="18.75" customHeight="1" thickBot="1" x14ac:dyDescent="0.3">
      <c r="B31" s="208"/>
      <c r="C31" s="209"/>
      <c r="D31" s="209"/>
      <c r="E31" s="210"/>
      <c r="F31" s="211"/>
      <c r="G31" s="211"/>
      <c r="H31" s="212"/>
      <c r="I31" s="213"/>
      <c r="J31" s="214"/>
      <c r="K31" s="215"/>
    </row>
    <row r="43" spans="16:17" hidden="1" x14ac:dyDescent="0.25"/>
    <row r="44" spans="16:17" hidden="1" x14ac:dyDescent="0.25">
      <c r="P44">
        <v>1</v>
      </c>
      <c r="Q44" s="27" t="s">
        <v>37</v>
      </c>
    </row>
    <row r="45" spans="16:17" hidden="1" x14ac:dyDescent="0.25">
      <c r="P45">
        <v>2</v>
      </c>
      <c r="Q45" s="27" t="s">
        <v>38</v>
      </c>
    </row>
    <row r="46" spans="16:17" hidden="1" x14ac:dyDescent="0.25">
      <c r="P46">
        <v>3</v>
      </c>
      <c r="Q46" s="27" t="s">
        <v>39</v>
      </c>
    </row>
    <row r="47" spans="16:17" hidden="1" x14ac:dyDescent="0.25">
      <c r="P47">
        <v>4</v>
      </c>
      <c r="Q47" s="27" t="s">
        <v>40</v>
      </c>
    </row>
    <row r="48" spans="16:17" hidden="1" x14ac:dyDescent="0.25">
      <c r="P48">
        <v>5</v>
      </c>
      <c r="Q48" s="28" t="s">
        <v>41</v>
      </c>
    </row>
    <row r="49" spans="16:17" hidden="1" x14ac:dyDescent="0.25">
      <c r="P49">
        <v>6</v>
      </c>
      <c r="Q49" s="27" t="s">
        <v>42</v>
      </c>
    </row>
    <row r="50" spans="16:17" hidden="1" x14ac:dyDescent="0.25">
      <c r="P50">
        <v>7</v>
      </c>
      <c r="Q50" s="27" t="s">
        <v>19</v>
      </c>
    </row>
    <row r="51" spans="16:17" hidden="1" x14ac:dyDescent="0.25">
      <c r="P51">
        <v>8</v>
      </c>
      <c r="Q51" s="29" t="s">
        <v>17</v>
      </c>
    </row>
    <row r="52" spans="16:17" hidden="1" x14ac:dyDescent="0.25">
      <c r="P52">
        <v>9</v>
      </c>
      <c r="Q52" s="29" t="s">
        <v>18</v>
      </c>
    </row>
    <row r="53" spans="16:17" hidden="1" x14ac:dyDescent="0.25">
      <c r="P53">
        <v>10</v>
      </c>
      <c r="Q53" s="27" t="s">
        <v>43</v>
      </c>
    </row>
    <row r="54" spans="16:17" hidden="1" x14ac:dyDescent="0.25">
      <c r="P54">
        <v>11</v>
      </c>
      <c r="Q54" s="27" t="s">
        <v>44</v>
      </c>
    </row>
    <row r="55" spans="16:17" ht="22.5" hidden="1" x14ac:dyDescent="0.25">
      <c r="P55">
        <v>12</v>
      </c>
      <c r="Q55" s="31" t="s">
        <v>45</v>
      </c>
    </row>
    <row r="56" spans="16:17" hidden="1" x14ac:dyDescent="0.25">
      <c r="P56">
        <v>13</v>
      </c>
      <c r="Q56" s="30" t="s">
        <v>46</v>
      </c>
    </row>
    <row r="57" spans="16:17" hidden="1" x14ac:dyDescent="0.25">
      <c r="P57">
        <v>14</v>
      </c>
      <c r="Q57" s="30" t="s">
        <v>47</v>
      </c>
    </row>
    <row r="58" spans="16:17" hidden="1" x14ac:dyDescent="0.25">
      <c r="P58">
        <v>15</v>
      </c>
      <c r="Q58" s="30" t="s">
        <v>20</v>
      </c>
    </row>
    <row r="59" spans="16:17" hidden="1" x14ac:dyDescent="0.25">
      <c r="P59">
        <v>16</v>
      </c>
      <c r="Q59" s="30" t="s">
        <v>48</v>
      </c>
    </row>
    <row r="60" spans="16:17" hidden="1" x14ac:dyDescent="0.25"/>
    <row r="61" spans="16:17" hidden="1" x14ac:dyDescent="0.25"/>
  </sheetData>
  <mergeCells count="33">
    <mergeCell ref="B28:E28"/>
    <mergeCell ref="F28:H28"/>
    <mergeCell ref="I28:K28"/>
    <mergeCell ref="B31:E31"/>
    <mergeCell ref="F31:H31"/>
    <mergeCell ref="I31:K31"/>
    <mergeCell ref="B29:E29"/>
    <mergeCell ref="F29:H29"/>
    <mergeCell ref="I29:K29"/>
    <mergeCell ref="B30:E30"/>
    <mergeCell ref="F30:H30"/>
    <mergeCell ref="I30:K30"/>
    <mergeCell ref="B27:E27"/>
    <mergeCell ref="F27:H27"/>
    <mergeCell ref="I27:K27"/>
    <mergeCell ref="B26:E26"/>
    <mergeCell ref="F26:H26"/>
    <mergeCell ref="I26:K26"/>
    <mergeCell ref="B2:C4"/>
    <mergeCell ref="D2:J4"/>
    <mergeCell ref="B6:C6"/>
    <mergeCell ref="D6:F6"/>
    <mergeCell ref="G6:H6"/>
    <mergeCell ref="B23:K23"/>
    <mergeCell ref="B24:K24"/>
    <mergeCell ref="B25:E25"/>
    <mergeCell ref="B8:B10"/>
    <mergeCell ref="C8:C10"/>
    <mergeCell ref="D8:K8"/>
    <mergeCell ref="D9:G9"/>
    <mergeCell ref="H9:K9"/>
    <mergeCell ref="F25:H25"/>
    <mergeCell ref="I25:K25"/>
  </mergeCells>
  <dataValidations count="5">
    <dataValidation type="list" allowBlank="1" showInputMessage="1" showErrorMessage="1" sqref="I6">
      <formula1>$P$44:$P$59</formula1>
    </dataValidation>
    <dataValidation type="list" allowBlank="1" showInputMessage="1" showErrorMessage="1" sqref="D6:F6">
      <formula1>$Q$44:$Q$59</formula1>
    </dataValidation>
    <dataValidation type="list" allowBlank="1" showInputMessage="1" showErrorMessage="1" sqref="J11:J22 F10:F22">
      <formula1>$P$44:$P$46</formula1>
    </dataValidation>
    <dataValidation type="list" allowBlank="1" showInputMessage="1" showErrorMessage="1" sqref="I11:I22 E11:E22">
      <formula1>$P$47:$P$49</formula1>
    </dataValidation>
    <dataValidation type="list" allowBlank="1" showInputMessage="1" showErrorMessage="1" sqref="H11:H22 D11:D22">
      <formula1>$P$50:$P$53</formula1>
    </dataValidation>
  </dataValidations>
  <pageMargins left="0.7" right="0.7" top="0.75" bottom="0.75" header="0.3" footer="0.3"/>
  <pageSetup scale="7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61"/>
  <sheetViews>
    <sheetView topLeftCell="A4" workbookViewId="0">
      <selection activeCell="D10" sqref="D10:J10"/>
    </sheetView>
  </sheetViews>
  <sheetFormatPr baseColWidth="10" defaultRowHeight="15" x14ac:dyDescent="0.25"/>
  <cols>
    <col min="1" max="1" width="1" customWidth="1"/>
    <col min="2" max="2" width="4.28515625" customWidth="1"/>
    <col min="3" max="3" width="23.28515625" customWidth="1"/>
    <col min="4" max="9" width="10.140625" customWidth="1"/>
    <col min="10" max="10" width="12.140625" customWidth="1"/>
    <col min="11" max="11" width="18.28515625" customWidth="1"/>
    <col min="12" max="12" width="4.28515625" customWidth="1"/>
  </cols>
  <sheetData>
    <row r="1" spans="2:12" ht="6" customHeight="1" thickBot="1" x14ac:dyDescent="0.3"/>
    <row r="2" spans="2:12" ht="20.25" customHeight="1" x14ac:dyDescent="0.25">
      <c r="B2" s="176"/>
      <c r="C2" s="177"/>
      <c r="D2" s="182" t="s">
        <v>49</v>
      </c>
      <c r="E2" s="182"/>
      <c r="F2" s="182"/>
      <c r="G2" s="182"/>
      <c r="H2" s="182"/>
      <c r="I2" s="182"/>
      <c r="J2" s="182"/>
      <c r="K2" s="38"/>
    </row>
    <row r="3" spans="2:12" ht="20.25" customHeight="1" x14ac:dyDescent="0.25">
      <c r="B3" s="178"/>
      <c r="C3" s="179"/>
      <c r="D3" s="183"/>
      <c r="E3" s="183"/>
      <c r="F3" s="183"/>
      <c r="G3" s="183"/>
      <c r="H3" s="183"/>
      <c r="I3" s="183"/>
      <c r="J3" s="183"/>
      <c r="K3" s="39"/>
    </row>
    <row r="4" spans="2:12" ht="20.25" customHeight="1" thickBot="1" x14ac:dyDescent="0.3">
      <c r="B4" s="180"/>
      <c r="C4" s="181"/>
      <c r="D4" s="184"/>
      <c r="E4" s="184"/>
      <c r="F4" s="184"/>
      <c r="G4" s="184"/>
      <c r="H4" s="184"/>
      <c r="I4" s="184"/>
      <c r="J4" s="184"/>
      <c r="K4" s="40"/>
    </row>
    <row r="5" spans="2:12" ht="5.25" customHeight="1" thickBot="1" x14ac:dyDescent="0.3">
      <c r="B5" s="32"/>
      <c r="C5" s="33"/>
      <c r="D5" s="33"/>
      <c r="E5" s="33"/>
      <c r="F5" s="7"/>
      <c r="G5" s="7"/>
      <c r="H5" s="7"/>
      <c r="I5" s="37"/>
      <c r="J5" s="7"/>
      <c r="K5" s="34"/>
    </row>
    <row r="6" spans="2:12" ht="30.75" customHeight="1" thickBot="1" x14ac:dyDescent="0.3">
      <c r="B6" s="185" t="s">
        <v>26</v>
      </c>
      <c r="C6" s="186"/>
      <c r="D6" s="187" t="s">
        <v>18</v>
      </c>
      <c r="E6" s="188"/>
      <c r="F6" s="189"/>
      <c r="G6" s="190" t="s">
        <v>27</v>
      </c>
      <c r="H6" s="191"/>
      <c r="I6" s="35"/>
      <c r="J6" s="43" t="s">
        <v>51</v>
      </c>
      <c r="K6" s="36">
        <v>43235</v>
      </c>
    </row>
    <row r="7" spans="2:12" ht="7.5" customHeight="1" thickBot="1" x14ac:dyDescent="0.3">
      <c r="B7" s="32"/>
      <c r="C7" s="33"/>
      <c r="D7" s="33"/>
      <c r="E7" s="33"/>
      <c r="F7" s="7"/>
      <c r="G7" s="7"/>
      <c r="H7" s="7"/>
      <c r="I7" s="37"/>
      <c r="J7" s="7"/>
      <c r="K7" s="34"/>
      <c r="L7" s="7"/>
    </row>
    <row r="8" spans="2:12" ht="21.75" customHeight="1" thickBot="1" x14ac:dyDescent="0.3">
      <c r="B8" s="165" t="s">
        <v>28</v>
      </c>
      <c r="C8" s="167" t="s">
        <v>29</v>
      </c>
      <c r="D8" s="169" t="s">
        <v>4</v>
      </c>
      <c r="E8" s="170"/>
      <c r="F8" s="170"/>
      <c r="G8" s="170"/>
      <c r="H8" s="170"/>
      <c r="I8" s="170"/>
      <c r="J8" s="170"/>
      <c r="K8" s="171"/>
    </row>
    <row r="9" spans="2:12" ht="21" customHeight="1" thickBot="1" x14ac:dyDescent="0.3">
      <c r="B9" s="166"/>
      <c r="C9" s="168"/>
      <c r="D9" s="172" t="s">
        <v>5</v>
      </c>
      <c r="E9" s="173"/>
      <c r="F9" s="173"/>
      <c r="G9" s="174"/>
      <c r="H9" s="172" t="s">
        <v>6</v>
      </c>
      <c r="I9" s="173"/>
      <c r="J9" s="173"/>
      <c r="K9" s="174"/>
    </row>
    <row r="10" spans="2:12" ht="26.25" thickBot="1" x14ac:dyDescent="0.3">
      <c r="B10" s="166"/>
      <c r="C10" s="168"/>
      <c r="D10" s="8" t="s">
        <v>23</v>
      </c>
      <c r="E10" s="9" t="s">
        <v>57</v>
      </c>
      <c r="F10" s="10" t="s">
        <v>58</v>
      </c>
      <c r="G10" s="11" t="s">
        <v>10</v>
      </c>
      <c r="H10" s="8" t="s">
        <v>23</v>
      </c>
      <c r="I10" s="9" t="s">
        <v>57</v>
      </c>
      <c r="J10" s="10" t="s">
        <v>58</v>
      </c>
      <c r="K10" s="10" t="s">
        <v>10</v>
      </c>
    </row>
    <row r="11" spans="2:12" ht="18" customHeight="1" x14ac:dyDescent="0.25">
      <c r="B11" s="4">
        <v>1</v>
      </c>
      <c r="C11" s="12" t="s">
        <v>7</v>
      </c>
      <c r="D11" s="13"/>
      <c r="E11" s="14"/>
      <c r="F11" s="15"/>
      <c r="G11" s="16">
        <f>+D11+E11+F11</f>
        <v>0</v>
      </c>
      <c r="H11" s="13"/>
      <c r="I11" s="14"/>
      <c r="J11" s="15"/>
      <c r="K11" s="16">
        <f>+H11+I11+J11</f>
        <v>0</v>
      </c>
    </row>
    <row r="12" spans="2:12" x14ac:dyDescent="0.25">
      <c r="B12" s="5">
        <v>2</v>
      </c>
      <c r="C12" s="17" t="s">
        <v>13</v>
      </c>
      <c r="D12" s="18"/>
      <c r="E12" s="21"/>
      <c r="F12" s="20"/>
      <c r="G12" s="19">
        <f t="shared" ref="G12:G20" si="0">+D12+E12+F12</f>
        <v>0</v>
      </c>
      <c r="H12" s="18"/>
      <c r="I12" s="21"/>
      <c r="J12" s="20"/>
      <c r="K12" s="19">
        <f t="shared" ref="K12:K22" si="1">+H12+I12+J12</f>
        <v>0</v>
      </c>
    </row>
    <row r="13" spans="2:12" x14ac:dyDescent="0.25">
      <c r="B13" s="5">
        <v>3</v>
      </c>
      <c r="C13" s="17" t="s">
        <v>11</v>
      </c>
      <c r="D13" s="18"/>
      <c r="E13" s="21"/>
      <c r="F13" s="20"/>
      <c r="G13" s="19">
        <f t="shared" si="0"/>
        <v>0</v>
      </c>
      <c r="H13" s="18"/>
      <c r="I13" s="21"/>
      <c r="J13" s="20"/>
      <c r="K13" s="19">
        <f t="shared" si="1"/>
        <v>0</v>
      </c>
    </row>
    <row r="14" spans="2:12" x14ac:dyDescent="0.25">
      <c r="B14" s="5">
        <v>4</v>
      </c>
      <c r="C14" s="17" t="s">
        <v>9</v>
      </c>
      <c r="D14" s="18"/>
      <c r="E14" s="21"/>
      <c r="F14" s="20"/>
      <c r="G14" s="19">
        <f t="shared" si="0"/>
        <v>0</v>
      </c>
      <c r="H14" s="18"/>
      <c r="I14" s="21"/>
      <c r="J14" s="20"/>
      <c r="K14" s="19">
        <f t="shared" si="1"/>
        <v>0</v>
      </c>
    </row>
    <row r="15" spans="2:12" x14ac:dyDescent="0.25">
      <c r="B15" s="5">
        <v>5</v>
      </c>
      <c r="C15" s="17" t="s">
        <v>14</v>
      </c>
      <c r="D15" s="18"/>
      <c r="E15" s="21"/>
      <c r="F15" s="20"/>
      <c r="G15" s="19">
        <f t="shared" si="0"/>
        <v>0</v>
      </c>
      <c r="H15" s="18"/>
      <c r="I15" s="21"/>
      <c r="J15" s="20"/>
      <c r="K15" s="19">
        <f t="shared" si="1"/>
        <v>0</v>
      </c>
    </row>
    <row r="16" spans="2:12" x14ac:dyDescent="0.25">
      <c r="B16" s="5">
        <v>6</v>
      </c>
      <c r="C16" s="17" t="s">
        <v>16</v>
      </c>
      <c r="D16" s="18"/>
      <c r="E16" s="21"/>
      <c r="F16" s="20"/>
      <c r="G16" s="19">
        <f t="shared" si="0"/>
        <v>0</v>
      </c>
      <c r="H16" s="18"/>
      <c r="I16" s="21"/>
      <c r="J16" s="20"/>
      <c r="K16" s="19">
        <f t="shared" si="1"/>
        <v>0</v>
      </c>
    </row>
    <row r="17" spans="2:11" ht="30" x14ac:dyDescent="0.25">
      <c r="B17" s="6">
        <v>7</v>
      </c>
      <c r="C17" s="17" t="s">
        <v>12</v>
      </c>
      <c r="D17" s="18"/>
      <c r="E17" s="21"/>
      <c r="F17" s="20"/>
      <c r="G17" s="19">
        <f t="shared" si="0"/>
        <v>0</v>
      </c>
      <c r="H17" s="18"/>
      <c r="I17" s="21"/>
      <c r="J17" s="20"/>
      <c r="K17" s="19">
        <f t="shared" si="1"/>
        <v>0</v>
      </c>
    </row>
    <row r="18" spans="2:11" x14ac:dyDescent="0.25">
      <c r="B18" s="22">
        <v>8</v>
      </c>
      <c r="C18" s="17" t="s">
        <v>8</v>
      </c>
      <c r="D18" s="18"/>
      <c r="E18" s="21"/>
      <c r="F18" s="20"/>
      <c r="G18" s="19">
        <f t="shared" si="0"/>
        <v>0</v>
      </c>
      <c r="H18" s="18"/>
      <c r="I18" s="21"/>
      <c r="J18" s="20"/>
      <c r="K18" s="19">
        <f t="shared" si="1"/>
        <v>0</v>
      </c>
    </row>
    <row r="19" spans="2:11" x14ac:dyDescent="0.25">
      <c r="B19" s="22">
        <v>9</v>
      </c>
      <c r="C19" s="23" t="s">
        <v>30</v>
      </c>
      <c r="D19" s="18"/>
      <c r="E19" s="21"/>
      <c r="F19" s="20"/>
      <c r="G19" s="19">
        <f t="shared" si="0"/>
        <v>0</v>
      </c>
      <c r="H19" s="18"/>
      <c r="I19" s="21"/>
      <c r="J19" s="20"/>
      <c r="K19" s="19">
        <f t="shared" si="1"/>
        <v>0</v>
      </c>
    </row>
    <row r="20" spans="2:11" x14ac:dyDescent="0.25">
      <c r="B20" s="22">
        <v>10</v>
      </c>
      <c r="C20" s="23" t="s">
        <v>31</v>
      </c>
      <c r="D20" s="18"/>
      <c r="E20" s="21"/>
      <c r="F20" s="20"/>
      <c r="G20" s="19">
        <f t="shared" si="0"/>
        <v>0</v>
      </c>
      <c r="H20" s="18"/>
      <c r="I20" s="21"/>
      <c r="J20" s="20"/>
      <c r="K20" s="19">
        <f t="shared" si="1"/>
        <v>0</v>
      </c>
    </row>
    <row r="21" spans="2:11" x14ac:dyDescent="0.25">
      <c r="B21" s="22">
        <v>11</v>
      </c>
      <c r="C21" s="23" t="s">
        <v>32</v>
      </c>
      <c r="D21" s="18"/>
      <c r="E21" s="21"/>
      <c r="F21" s="20"/>
      <c r="G21" s="19">
        <f>+D21+E21+F21</f>
        <v>0</v>
      </c>
      <c r="H21" s="18"/>
      <c r="I21" s="21"/>
      <c r="J21" s="20"/>
      <c r="K21" s="19">
        <f t="shared" si="1"/>
        <v>0</v>
      </c>
    </row>
    <row r="22" spans="2:11" ht="15.75" thickBot="1" x14ac:dyDescent="0.3">
      <c r="B22" s="24">
        <v>12</v>
      </c>
      <c r="C22" s="25" t="s">
        <v>33</v>
      </c>
      <c r="D22" s="48"/>
      <c r="E22" s="41"/>
      <c r="F22" s="42"/>
      <c r="G22" s="26">
        <f>+D22+E22+F22</f>
        <v>0</v>
      </c>
      <c r="H22" s="48"/>
      <c r="I22" s="41"/>
      <c r="J22" s="42"/>
      <c r="K22" s="26">
        <f t="shared" si="1"/>
        <v>0</v>
      </c>
    </row>
    <row r="23" spans="2:11" ht="345.75" customHeight="1" thickBot="1" x14ac:dyDescent="0.3">
      <c r="B23" s="155"/>
      <c r="C23" s="156"/>
      <c r="D23" s="156"/>
      <c r="E23" s="156"/>
      <c r="F23" s="156"/>
      <c r="G23" s="156"/>
      <c r="H23" s="156"/>
      <c r="I23" s="156"/>
      <c r="J23" s="156"/>
      <c r="K23" s="158"/>
    </row>
    <row r="24" spans="2:11" ht="24" customHeight="1" thickBot="1" x14ac:dyDescent="0.3">
      <c r="B24" s="159" t="s">
        <v>34</v>
      </c>
      <c r="C24" s="160"/>
      <c r="D24" s="160"/>
      <c r="E24" s="160"/>
      <c r="F24" s="160"/>
      <c r="G24" s="160"/>
      <c r="H24" s="160"/>
      <c r="I24" s="160"/>
      <c r="J24" s="160"/>
      <c r="K24" s="161"/>
    </row>
    <row r="25" spans="2:11" ht="33.75" customHeight="1" thickBot="1" x14ac:dyDescent="0.3">
      <c r="B25" s="162" t="s">
        <v>35</v>
      </c>
      <c r="C25" s="163"/>
      <c r="D25" s="163"/>
      <c r="E25" s="164"/>
      <c r="F25" s="162" t="s">
        <v>36</v>
      </c>
      <c r="G25" s="163"/>
      <c r="H25" s="163"/>
      <c r="I25" s="175" t="s">
        <v>50</v>
      </c>
      <c r="J25" s="163"/>
      <c r="K25" s="164"/>
    </row>
    <row r="26" spans="2:11" ht="18.75" customHeight="1" x14ac:dyDescent="0.25">
      <c r="B26" s="200"/>
      <c r="C26" s="201"/>
      <c r="D26" s="201"/>
      <c r="E26" s="202"/>
      <c r="F26" s="203"/>
      <c r="G26" s="203"/>
      <c r="H26" s="204"/>
      <c r="I26" s="205"/>
      <c r="J26" s="206"/>
      <c r="K26" s="207"/>
    </row>
    <row r="27" spans="2:11" ht="18.75" customHeight="1" x14ac:dyDescent="0.25">
      <c r="B27" s="192"/>
      <c r="C27" s="193"/>
      <c r="D27" s="193"/>
      <c r="E27" s="194"/>
      <c r="F27" s="195"/>
      <c r="G27" s="195"/>
      <c r="H27" s="196"/>
      <c r="I27" s="197"/>
      <c r="J27" s="198"/>
      <c r="K27" s="199"/>
    </row>
    <row r="28" spans="2:11" ht="18.75" customHeight="1" x14ac:dyDescent="0.25">
      <c r="B28" s="192"/>
      <c r="C28" s="193"/>
      <c r="D28" s="193"/>
      <c r="E28" s="194"/>
      <c r="F28" s="195"/>
      <c r="G28" s="195"/>
      <c r="H28" s="196"/>
      <c r="I28" s="197"/>
      <c r="J28" s="198"/>
      <c r="K28" s="199"/>
    </row>
    <row r="29" spans="2:11" ht="18.75" customHeight="1" x14ac:dyDescent="0.25">
      <c r="B29" s="192"/>
      <c r="C29" s="193"/>
      <c r="D29" s="193"/>
      <c r="E29" s="194"/>
      <c r="F29" s="195"/>
      <c r="G29" s="195"/>
      <c r="H29" s="196"/>
      <c r="I29" s="197"/>
      <c r="J29" s="198"/>
      <c r="K29" s="199"/>
    </row>
    <row r="30" spans="2:11" ht="18.75" customHeight="1" x14ac:dyDescent="0.25">
      <c r="B30" s="192"/>
      <c r="C30" s="193"/>
      <c r="D30" s="193"/>
      <c r="E30" s="194"/>
      <c r="F30" s="195"/>
      <c r="G30" s="195"/>
      <c r="H30" s="196"/>
      <c r="I30" s="197"/>
      <c r="J30" s="198"/>
      <c r="K30" s="199"/>
    </row>
    <row r="31" spans="2:11" ht="18.75" customHeight="1" thickBot="1" x14ac:dyDescent="0.3">
      <c r="B31" s="208"/>
      <c r="C31" s="209"/>
      <c r="D31" s="209"/>
      <c r="E31" s="210"/>
      <c r="F31" s="211"/>
      <c r="G31" s="211"/>
      <c r="H31" s="212"/>
      <c r="I31" s="213"/>
      <c r="J31" s="214"/>
      <c r="K31" s="215"/>
    </row>
    <row r="43" spans="16:17" hidden="1" x14ac:dyDescent="0.25"/>
    <row r="44" spans="16:17" hidden="1" x14ac:dyDescent="0.25">
      <c r="P44">
        <v>1</v>
      </c>
      <c r="Q44" s="27" t="s">
        <v>37</v>
      </c>
    </row>
    <row r="45" spans="16:17" hidden="1" x14ac:dyDescent="0.25">
      <c r="P45">
        <v>2</v>
      </c>
      <c r="Q45" s="27" t="s">
        <v>38</v>
      </c>
    </row>
    <row r="46" spans="16:17" hidden="1" x14ac:dyDescent="0.25">
      <c r="P46">
        <v>3</v>
      </c>
      <c r="Q46" s="27" t="s">
        <v>39</v>
      </c>
    </row>
    <row r="47" spans="16:17" hidden="1" x14ac:dyDescent="0.25">
      <c r="P47">
        <v>4</v>
      </c>
      <c r="Q47" s="27" t="s">
        <v>40</v>
      </c>
    </row>
    <row r="48" spans="16:17" hidden="1" x14ac:dyDescent="0.25">
      <c r="P48">
        <v>5</v>
      </c>
      <c r="Q48" s="28" t="s">
        <v>41</v>
      </c>
    </row>
    <row r="49" spans="16:17" hidden="1" x14ac:dyDescent="0.25">
      <c r="P49">
        <v>6</v>
      </c>
      <c r="Q49" s="27" t="s">
        <v>42</v>
      </c>
    </row>
    <row r="50" spans="16:17" hidden="1" x14ac:dyDescent="0.25">
      <c r="P50">
        <v>7</v>
      </c>
      <c r="Q50" s="27" t="s">
        <v>19</v>
      </c>
    </row>
    <row r="51" spans="16:17" hidden="1" x14ac:dyDescent="0.25">
      <c r="P51">
        <v>8</v>
      </c>
      <c r="Q51" s="29" t="s">
        <v>17</v>
      </c>
    </row>
    <row r="52" spans="16:17" hidden="1" x14ac:dyDescent="0.25">
      <c r="P52">
        <v>9</v>
      </c>
      <c r="Q52" s="29" t="s">
        <v>18</v>
      </c>
    </row>
    <row r="53" spans="16:17" hidden="1" x14ac:dyDescent="0.25">
      <c r="P53">
        <v>10</v>
      </c>
      <c r="Q53" s="27" t="s">
        <v>43</v>
      </c>
    </row>
    <row r="54" spans="16:17" hidden="1" x14ac:dyDescent="0.25">
      <c r="P54">
        <v>11</v>
      </c>
      <c r="Q54" s="27" t="s">
        <v>44</v>
      </c>
    </row>
    <row r="55" spans="16:17" ht="22.5" hidden="1" x14ac:dyDescent="0.25">
      <c r="P55">
        <v>12</v>
      </c>
      <c r="Q55" s="31" t="s">
        <v>45</v>
      </c>
    </row>
    <row r="56" spans="16:17" hidden="1" x14ac:dyDescent="0.25">
      <c r="P56">
        <v>13</v>
      </c>
      <c r="Q56" s="30" t="s">
        <v>46</v>
      </c>
    </row>
    <row r="57" spans="16:17" hidden="1" x14ac:dyDescent="0.25">
      <c r="P57">
        <v>14</v>
      </c>
      <c r="Q57" s="30" t="s">
        <v>47</v>
      </c>
    </row>
    <row r="58" spans="16:17" hidden="1" x14ac:dyDescent="0.25">
      <c r="P58">
        <v>15</v>
      </c>
      <c r="Q58" s="30" t="s">
        <v>20</v>
      </c>
    </row>
    <row r="59" spans="16:17" hidden="1" x14ac:dyDescent="0.25">
      <c r="P59">
        <v>16</v>
      </c>
      <c r="Q59" s="30" t="s">
        <v>48</v>
      </c>
    </row>
    <row r="60" spans="16:17" hidden="1" x14ac:dyDescent="0.25"/>
    <row r="61" spans="16:17" hidden="1" x14ac:dyDescent="0.25"/>
  </sheetData>
  <mergeCells count="33">
    <mergeCell ref="B28:E28"/>
    <mergeCell ref="F28:H28"/>
    <mergeCell ref="I28:K28"/>
    <mergeCell ref="B31:E31"/>
    <mergeCell ref="F31:H31"/>
    <mergeCell ref="I31:K31"/>
    <mergeCell ref="B29:E29"/>
    <mergeCell ref="F29:H29"/>
    <mergeCell ref="I29:K29"/>
    <mergeCell ref="B30:E30"/>
    <mergeCell ref="F30:H30"/>
    <mergeCell ref="I30:K30"/>
    <mergeCell ref="B27:E27"/>
    <mergeCell ref="F27:H27"/>
    <mergeCell ref="I27:K27"/>
    <mergeCell ref="B26:E26"/>
    <mergeCell ref="F26:H26"/>
    <mergeCell ref="I26:K26"/>
    <mergeCell ref="B2:C4"/>
    <mergeCell ref="D2:J4"/>
    <mergeCell ref="B6:C6"/>
    <mergeCell ref="D6:F6"/>
    <mergeCell ref="G6:H6"/>
    <mergeCell ref="B23:K23"/>
    <mergeCell ref="B24:K24"/>
    <mergeCell ref="B25:E25"/>
    <mergeCell ref="B8:B10"/>
    <mergeCell ref="C8:C10"/>
    <mergeCell ref="D8:K8"/>
    <mergeCell ref="D9:G9"/>
    <mergeCell ref="H9:K9"/>
    <mergeCell ref="F25:H25"/>
    <mergeCell ref="I25:K25"/>
  </mergeCells>
  <dataValidations count="5">
    <dataValidation type="list" allowBlank="1" showInputMessage="1" showErrorMessage="1" sqref="D6:F6">
      <formula1>$Q$44:$Q$59</formula1>
    </dataValidation>
    <dataValidation type="list" allowBlank="1" showInputMessage="1" showErrorMessage="1" sqref="I6">
      <formula1>$P$44:$P$59</formula1>
    </dataValidation>
    <dataValidation type="list" allowBlank="1" showInputMessage="1" showErrorMessage="1" sqref="J11:J22 F10:F22">
      <formula1>$P$44:$P$46</formula1>
    </dataValidation>
    <dataValidation type="list" allowBlank="1" showInputMessage="1" showErrorMessage="1" sqref="I11:I22 E11:E22">
      <formula1>$P$47:$P$49</formula1>
    </dataValidation>
    <dataValidation type="list" allowBlank="1" showInputMessage="1" showErrorMessage="1" sqref="H11:H22 D11:D22">
      <formula1>$P$50:$P$53</formula1>
    </dataValidation>
  </dataValidations>
  <pageMargins left="0.7" right="0.7" top="0.75" bottom="0.75" header="0.3" footer="0.3"/>
  <pageSetup scale="7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61"/>
  <sheetViews>
    <sheetView workbookViewId="0">
      <selection activeCell="D10" sqref="D10:J10"/>
    </sheetView>
  </sheetViews>
  <sheetFormatPr baseColWidth="10" defaultRowHeight="15" x14ac:dyDescent="0.25"/>
  <cols>
    <col min="1" max="1" width="1" customWidth="1"/>
    <col min="2" max="2" width="4.28515625" customWidth="1"/>
    <col min="3" max="3" width="23.28515625" customWidth="1"/>
    <col min="4" max="9" width="10.140625" customWidth="1"/>
    <col min="10" max="10" width="12.140625" customWidth="1"/>
    <col min="11" max="11" width="18.28515625" customWidth="1"/>
    <col min="12" max="12" width="4.28515625" customWidth="1"/>
  </cols>
  <sheetData>
    <row r="1" spans="2:12" ht="6" customHeight="1" thickBot="1" x14ac:dyDescent="0.3"/>
    <row r="2" spans="2:12" ht="20.25" customHeight="1" x14ac:dyDescent="0.25">
      <c r="B2" s="176"/>
      <c r="C2" s="177"/>
      <c r="D2" s="182" t="s">
        <v>49</v>
      </c>
      <c r="E2" s="182"/>
      <c r="F2" s="182"/>
      <c r="G2" s="182"/>
      <c r="H2" s="182"/>
      <c r="I2" s="182"/>
      <c r="J2" s="182"/>
      <c r="K2" s="38"/>
    </row>
    <row r="3" spans="2:12" ht="20.25" customHeight="1" x14ac:dyDescent="0.25">
      <c r="B3" s="178"/>
      <c r="C3" s="179"/>
      <c r="D3" s="183"/>
      <c r="E3" s="183"/>
      <c r="F3" s="183"/>
      <c r="G3" s="183"/>
      <c r="H3" s="183"/>
      <c r="I3" s="183"/>
      <c r="J3" s="183"/>
      <c r="K3" s="39"/>
    </row>
    <row r="4" spans="2:12" ht="20.25" customHeight="1" thickBot="1" x14ac:dyDescent="0.3">
      <c r="B4" s="180"/>
      <c r="C4" s="181"/>
      <c r="D4" s="184"/>
      <c r="E4" s="184"/>
      <c r="F4" s="184"/>
      <c r="G4" s="184"/>
      <c r="H4" s="184"/>
      <c r="I4" s="184"/>
      <c r="J4" s="184"/>
      <c r="K4" s="40"/>
    </row>
    <row r="5" spans="2:12" ht="5.25" customHeight="1" thickBot="1" x14ac:dyDescent="0.3">
      <c r="B5" s="32"/>
      <c r="C5" s="33"/>
      <c r="D5" s="33"/>
      <c r="E5" s="33"/>
      <c r="F5" s="7"/>
      <c r="G5" s="7"/>
      <c r="H5" s="7"/>
      <c r="I5" s="37"/>
      <c r="J5" s="7"/>
      <c r="K5" s="34"/>
    </row>
    <row r="6" spans="2:12" ht="30.75" customHeight="1" thickBot="1" x14ac:dyDescent="0.3">
      <c r="B6" s="185" t="s">
        <v>26</v>
      </c>
      <c r="C6" s="186"/>
      <c r="D6" s="187" t="s">
        <v>20</v>
      </c>
      <c r="E6" s="188"/>
      <c r="F6" s="189"/>
      <c r="G6" s="190" t="s">
        <v>27</v>
      </c>
      <c r="H6" s="191"/>
      <c r="I6" s="35"/>
      <c r="J6" s="43" t="s">
        <v>51</v>
      </c>
      <c r="K6" s="36">
        <v>43235</v>
      </c>
    </row>
    <row r="7" spans="2:12" ht="7.5" customHeight="1" thickBot="1" x14ac:dyDescent="0.3">
      <c r="B7" s="32"/>
      <c r="C7" s="33"/>
      <c r="D7" s="33"/>
      <c r="E7" s="33"/>
      <c r="F7" s="7"/>
      <c r="G7" s="7"/>
      <c r="H7" s="7"/>
      <c r="I7" s="37"/>
      <c r="J7" s="7"/>
      <c r="K7" s="34"/>
      <c r="L7" s="7"/>
    </row>
    <row r="8" spans="2:12" ht="21.75" customHeight="1" thickBot="1" x14ac:dyDescent="0.3">
      <c r="B8" s="165" t="s">
        <v>28</v>
      </c>
      <c r="C8" s="167" t="s">
        <v>29</v>
      </c>
      <c r="D8" s="169" t="s">
        <v>4</v>
      </c>
      <c r="E8" s="170"/>
      <c r="F8" s="170"/>
      <c r="G8" s="170"/>
      <c r="H8" s="170"/>
      <c r="I8" s="170"/>
      <c r="J8" s="170"/>
      <c r="K8" s="171"/>
    </row>
    <row r="9" spans="2:12" ht="21" customHeight="1" thickBot="1" x14ac:dyDescent="0.3">
      <c r="B9" s="166"/>
      <c r="C9" s="168"/>
      <c r="D9" s="172" t="s">
        <v>5</v>
      </c>
      <c r="E9" s="173"/>
      <c r="F9" s="173"/>
      <c r="G9" s="174"/>
      <c r="H9" s="172" t="s">
        <v>6</v>
      </c>
      <c r="I9" s="173"/>
      <c r="J9" s="173"/>
      <c r="K9" s="174"/>
    </row>
    <row r="10" spans="2:12" ht="26.25" thickBot="1" x14ac:dyDescent="0.3">
      <c r="B10" s="166"/>
      <c r="C10" s="168"/>
      <c r="D10" s="8" t="s">
        <v>23</v>
      </c>
      <c r="E10" s="9" t="s">
        <v>57</v>
      </c>
      <c r="F10" s="10" t="s">
        <v>58</v>
      </c>
      <c r="G10" s="11" t="s">
        <v>10</v>
      </c>
      <c r="H10" s="8" t="s">
        <v>23</v>
      </c>
      <c r="I10" s="9" t="s">
        <v>57</v>
      </c>
      <c r="J10" s="10" t="s">
        <v>58</v>
      </c>
      <c r="K10" s="10" t="s">
        <v>10</v>
      </c>
    </row>
    <row r="11" spans="2:12" ht="18" customHeight="1" x14ac:dyDescent="0.25">
      <c r="B11" s="4">
        <v>1</v>
      </c>
      <c r="C11" s="12" t="s">
        <v>7</v>
      </c>
      <c r="D11" s="13"/>
      <c r="E11" s="14"/>
      <c r="F11" s="15"/>
      <c r="G11" s="16">
        <f>+D11+E11+F11</f>
        <v>0</v>
      </c>
      <c r="H11" s="13"/>
      <c r="I11" s="14"/>
      <c r="J11" s="15"/>
      <c r="K11" s="16">
        <f>+H11+I11+J11</f>
        <v>0</v>
      </c>
    </row>
    <row r="12" spans="2:12" x14ac:dyDescent="0.25">
      <c r="B12" s="5">
        <v>2</v>
      </c>
      <c r="C12" s="17" t="s">
        <v>13</v>
      </c>
      <c r="D12" s="18"/>
      <c r="E12" s="21"/>
      <c r="F12" s="20"/>
      <c r="G12" s="19">
        <f t="shared" ref="G12:G20" si="0">+D12+E12+F12</f>
        <v>0</v>
      </c>
      <c r="H12" s="18"/>
      <c r="I12" s="21"/>
      <c r="J12" s="20"/>
      <c r="K12" s="19">
        <f t="shared" ref="K12:K22" si="1">+H12+I12+J12</f>
        <v>0</v>
      </c>
    </row>
    <row r="13" spans="2:12" x14ac:dyDescent="0.25">
      <c r="B13" s="5">
        <v>3</v>
      </c>
      <c r="C13" s="17" t="s">
        <v>11</v>
      </c>
      <c r="D13" s="18"/>
      <c r="E13" s="21"/>
      <c r="F13" s="20"/>
      <c r="G13" s="19">
        <f t="shared" si="0"/>
        <v>0</v>
      </c>
      <c r="H13" s="18"/>
      <c r="I13" s="21"/>
      <c r="J13" s="20"/>
      <c r="K13" s="19">
        <f t="shared" si="1"/>
        <v>0</v>
      </c>
    </row>
    <row r="14" spans="2:12" x14ac:dyDescent="0.25">
      <c r="B14" s="5">
        <v>4</v>
      </c>
      <c r="C14" s="17" t="s">
        <v>9</v>
      </c>
      <c r="D14" s="18"/>
      <c r="E14" s="21"/>
      <c r="F14" s="20"/>
      <c r="G14" s="19">
        <f t="shared" si="0"/>
        <v>0</v>
      </c>
      <c r="H14" s="18"/>
      <c r="I14" s="21"/>
      <c r="J14" s="20"/>
      <c r="K14" s="19">
        <f t="shared" si="1"/>
        <v>0</v>
      </c>
    </row>
    <row r="15" spans="2:12" x14ac:dyDescent="0.25">
      <c r="B15" s="5">
        <v>5</v>
      </c>
      <c r="C15" s="17" t="s">
        <v>14</v>
      </c>
      <c r="D15" s="18"/>
      <c r="E15" s="21"/>
      <c r="F15" s="20"/>
      <c r="G15" s="19">
        <f t="shared" si="0"/>
        <v>0</v>
      </c>
      <c r="H15" s="18"/>
      <c r="I15" s="21"/>
      <c r="J15" s="20"/>
      <c r="K15" s="19">
        <f t="shared" si="1"/>
        <v>0</v>
      </c>
    </row>
    <row r="16" spans="2:12" x14ac:dyDescent="0.25">
      <c r="B16" s="5">
        <v>6</v>
      </c>
      <c r="C16" s="17" t="s">
        <v>16</v>
      </c>
      <c r="D16" s="18"/>
      <c r="E16" s="21"/>
      <c r="F16" s="20"/>
      <c r="G16" s="19">
        <f t="shared" si="0"/>
        <v>0</v>
      </c>
      <c r="H16" s="18"/>
      <c r="I16" s="21"/>
      <c r="J16" s="20"/>
      <c r="K16" s="19">
        <f t="shared" si="1"/>
        <v>0</v>
      </c>
    </row>
    <row r="17" spans="2:11" ht="30" x14ac:dyDescent="0.25">
      <c r="B17" s="6">
        <v>7</v>
      </c>
      <c r="C17" s="17" t="s">
        <v>12</v>
      </c>
      <c r="D17" s="18"/>
      <c r="E17" s="21"/>
      <c r="F17" s="20"/>
      <c r="G17" s="19">
        <f t="shared" si="0"/>
        <v>0</v>
      </c>
      <c r="H17" s="18"/>
      <c r="I17" s="21"/>
      <c r="J17" s="20"/>
      <c r="K17" s="19">
        <f t="shared" si="1"/>
        <v>0</v>
      </c>
    </row>
    <row r="18" spans="2:11" x14ac:dyDescent="0.25">
      <c r="B18" s="22">
        <v>8</v>
      </c>
      <c r="C18" s="17" t="s">
        <v>8</v>
      </c>
      <c r="D18" s="18"/>
      <c r="E18" s="21"/>
      <c r="F18" s="20"/>
      <c r="G18" s="19">
        <f t="shared" si="0"/>
        <v>0</v>
      </c>
      <c r="H18" s="18"/>
      <c r="I18" s="21"/>
      <c r="J18" s="20"/>
      <c r="K18" s="19">
        <f t="shared" si="1"/>
        <v>0</v>
      </c>
    </row>
    <row r="19" spans="2:11" x14ac:dyDescent="0.25">
      <c r="B19" s="22">
        <v>9</v>
      </c>
      <c r="C19" s="23" t="s">
        <v>30</v>
      </c>
      <c r="D19" s="18"/>
      <c r="E19" s="21"/>
      <c r="F19" s="20"/>
      <c r="G19" s="19">
        <f t="shared" si="0"/>
        <v>0</v>
      </c>
      <c r="H19" s="18"/>
      <c r="I19" s="21"/>
      <c r="J19" s="20"/>
      <c r="K19" s="19">
        <f t="shared" si="1"/>
        <v>0</v>
      </c>
    </row>
    <row r="20" spans="2:11" x14ac:dyDescent="0.25">
      <c r="B20" s="22">
        <v>10</v>
      </c>
      <c r="C20" s="23" t="s">
        <v>31</v>
      </c>
      <c r="D20" s="18"/>
      <c r="E20" s="21"/>
      <c r="F20" s="20"/>
      <c r="G20" s="19">
        <f t="shared" si="0"/>
        <v>0</v>
      </c>
      <c r="H20" s="18"/>
      <c r="I20" s="21"/>
      <c r="J20" s="20"/>
      <c r="K20" s="19">
        <f t="shared" si="1"/>
        <v>0</v>
      </c>
    </row>
    <row r="21" spans="2:11" x14ac:dyDescent="0.25">
      <c r="B21" s="22">
        <v>11</v>
      </c>
      <c r="C21" s="23" t="s">
        <v>32</v>
      </c>
      <c r="D21" s="18"/>
      <c r="E21" s="21"/>
      <c r="F21" s="20"/>
      <c r="G21" s="19">
        <f>+D21+E21+F21</f>
        <v>0</v>
      </c>
      <c r="H21" s="18"/>
      <c r="I21" s="21"/>
      <c r="J21" s="20"/>
      <c r="K21" s="19">
        <f t="shared" si="1"/>
        <v>0</v>
      </c>
    </row>
    <row r="22" spans="2:11" ht="15.75" thickBot="1" x14ac:dyDescent="0.3">
      <c r="B22" s="24">
        <v>12</v>
      </c>
      <c r="C22" s="25" t="s">
        <v>33</v>
      </c>
      <c r="D22" s="48"/>
      <c r="E22" s="41"/>
      <c r="F22" s="42"/>
      <c r="G22" s="26">
        <f>+D22+E22+F22</f>
        <v>0</v>
      </c>
      <c r="H22" s="48"/>
      <c r="I22" s="41"/>
      <c r="J22" s="42"/>
      <c r="K22" s="26">
        <f t="shared" si="1"/>
        <v>0</v>
      </c>
    </row>
    <row r="23" spans="2:11" ht="345.75" customHeight="1" thickBot="1" x14ac:dyDescent="0.3">
      <c r="B23" s="155"/>
      <c r="C23" s="156"/>
      <c r="D23" s="156"/>
      <c r="E23" s="156"/>
      <c r="F23" s="156"/>
      <c r="G23" s="156"/>
      <c r="H23" s="156"/>
      <c r="I23" s="156"/>
      <c r="J23" s="156"/>
      <c r="K23" s="158"/>
    </row>
    <row r="24" spans="2:11" ht="24" customHeight="1" thickBot="1" x14ac:dyDescent="0.3">
      <c r="B24" s="159" t="s">
        <v>34</v>
      </c>
      <c r="C24" s="160"/>
      <c r="D24" s="160"/>
      <c r="E24" s="160"/>
      <c r="F24" s="160"/>
      <c r="G24" s="160"/>
      <c r="H24" s="160"/>
      <c r="I24" s="160"/>
      <c r="J24" s="160"/>
      <c r="K24" s="161"/>
    </row>
    <row r="25" spans="2:11" ht="33.75" customHeight="1" thickBot="1" x14ac:dyDescent="0.3">
      <c r="B25" s="162" t="s">
        <v>35</v>
      </c>
      <c r="C25" s="163"/>
      <c r="D25" s="163"/>
      <c r="E25" s="164"/>
      <c r="F25" s="162" t="s">
        <v>36</v>
      </c>
      <c r="G25" s="163"/>
      <c r="H25" s="163"/>
      <c r="I25" s="175" t="s">
        <v>50</v>
      </c>
      <c r="J25" s="163"/>
      <c r="K25" s="164"/>
    </row>
    <row r="26" spans="2:11" ht="18.75" customHeight="1" x14ac:dyDescent="0.25">
      <c r="B26" s="200"/>
      <c r="C26" s="201"/>
      <c r="D26" s="201"/>
      <c r="E26" s="202"/>
      <c r="F26" s="203"/>
      <c r="G26" s="203"/>
      <c r="H26" s="204"/>
      <c r="I26" s="205"/>
      <c r="J26" s="206"/>
      <c r="K26" s="207"/>
    </row>
    <row r="27" spans="2:11" ht="18.75" customHeight="1" x14ac:dyDescent="0.25">
      <c r="B27" s="192"/>
      <c r="C27" s="193"/>
      <c r="D27" s="193"/>
      <c r="E27" s="194"/>
      <c r="F27" s="195"/>
      <c r="G27" s="195"/>
      <c r="H27" s="196"/>
      <c r="I27" s="197"/>
      <c r="J27" s="198"/>
      <c r="K27" s="199"/>
    </row>
    <row r="28" spans="2:11" ht="18.75" customHeight="1" x14ac:dyDescent="0.25">
      <c r="B28" s="192"/>
      <c r="C28" s="193"/>
      <c r="D28" s="193"/>
      <c r="E28" s="194"/>
      <c r="F28" s="195"/>
      <c r="G28" s="195"/>
      <c r="H28" s="196"/>
      <c r="I28" s="197"/>
      <c r="J28" s="198"/>
      <c r="K28" s="199"/>
    </row>
    <row r="29" spans="2:11" ht="18.75" customHeight="1" x14ac:dyDescent="0.25">
      <c r="B29" s="192"/>
      <c r="C29" s="193"/>
      <c r="D29" s="193"/>
      <c r="E29" s="194"/>
      <c r="F29" s="195"/>
      <c r="G29" s="195"/>
      <c r="H29" s="196"/>
      <c r="I29" s="197"/>
      <c r="J29" s="198"/>
      <c r="K29" s="199"/>
    </row>
    <row r="30" spans="2:11" ht="18.75" customHeight="1" x14ac:dyDescent="0.25">
      <c r="B30" s="192"/>
      <c r="C30" s="193"/>
      <c r="D30" s="193"/>
      <c r="E30" s="194"/>
      <c r="F30" s="195"/>
      <c r="G30" s="195"/>
      <c r="H30" s="196"/>
      <c r="I30" s="197"/>
      <c r="J30" s="198"/>
      <c r="K30" s="199"/>
    </row>
    <row r="31" spans="2:11" ht="18.75" customHeight="1" thickBot="1" x14ac:dyDescent="0.3">
      <c r="B31" s="208"/>
      <c r="C31" s="209"/>
      <c r="D31" s="209"/>
      <c r="E31" s="210"/>
      <c r="F31" s="211"/>
      <c r="G31" s="211"/>
      <c r="H31" s="212"/>
      <c r="I31" s="213"/>
      <c r="J31" s="214"/>
      <c r="K31" s="215"/>
    </row>
    <row r="43" spans="16:17" hidden="1" x14ac:dyDescent="0.25"/>
    <row r="44" spans="16:17" hidden="1" x14ac:dyDescent="0.25">
      <c r="P44">
        <v>1</v>
      </c>
      <c r="Q44" s="27" t="s">
        <v>37</v>
      </c>
    </row>
    <row r="45" spans="16:17" hidden="1" x14ac:dyDescent="0.25">
      <c r="P45">
        <v>2</v>
      </c>
      <c r="Q45" s="27" t="s">
        <v>38</v>
      </c>
    </row>
    <row r="46" spans="16:17" hidden="1" x14ac:dyDescent="0.25">
      <c r="P46">
        <v>3</v>
      </c>
      <c r="Q46" s="27" t="s">
        <v>39</v>
      </c>
    </row>
    <row r="47" spans="16:17" hidden="1" x14ac:dyDescent="0.25">
      <c r="P47">
        <v>4</v>
      </c>
      <c r="Q47" s="27" t="s">
        <v>40</v>
      </c>
    </row>
    <row r="48" spans="16:17" hidden="1" x14ac:dyDescent="0.25">
      <c r="P48">
        <v>5</v>
      </c>
      <c r="Q48" s="28" t="s">
        <v>41</v>
      </c>
    </row>
    <row r="49" spans="16:17" hidden="1" x14ac:dyDescent="0.25">
      <c r="P49">
        <v>6</v>
      </c>
      <c r="Q49" s="27" t="s">
        <v>42</v>
      </c>
    </row>
    <row r="50" spans="16:17" hidden="1" x14ac:dyDescent="0.25">
      <c r="P50">
        <v>7</v>
      </c>
      <c r="Q50" s="27" t="s">
        <v>19</v>
      </c>
    </row>
    <row r="51" spans="16:17" hidden="1" x14ac:dyDescent="0.25">
      <c r="P51">
        <v>8</v>
      </c>
      <c r="Q51" s="29" t="s">
        <v>17</v>
      </c>
    </row>
    <row r="52" spans="16:17" hidden="1" x14ac:dyDescent="0.25">
      <c r="P52">
        <v>9</v>
      </c>
      <c r="Q52" s="29" t="s">
        <v>18</v>
      </c>
    </row>
    <row r="53" spans="16:17" hidden="1" x14ac:dyDescent="0.25">
      <c r="P53">
        <v>10</v>
      </c>
      <c r="Q53" s="27" t="s">
        <v>43</v>
      </c>
    </row>
    <row r="54" spans="16:17" hidden="1" x14ac:dyDescent="0.25">
      <c r="P54">
        <v>11</v>
      </c>
      <c r="Q54" s="27" t="s">
        <v>44</v>
      </c>
    </row>
    <row r="55" spans="16:17" ht="22.5" hidden="1" x14ac:dyDescent="0.25">
      <c r="P55">
        <v>12</v>
      </c>
      <c r="Q55" s="31" t="s">
        <v>45</v>
      </c>
    </row>
    <row r="56" spans="16:17" hidden="1" x14ac:dyDescent="0.25">
      <c r="P56">
        <v>13</v>
      </c>
      <c r="Q56" s="30" t="s">
        <v>46</v>
      </c>
    </row>
    <row r="57" spans="16:17" hidden="1" x14ac:dyDescent="0.25">
      <c r="P57">
        <v>14</v>
      </c>
      <c r="Q57" s="30" t="s">
        <v>47</v>
      </c>
    </row>
    <row r="58" spans="16:17" hidden="1" x14ac:dyDescent="0.25">
      <c r="P58">
        <v>15</v>
      </c>
      <c r="Q58" s="30" t="s">
        <v>20</v>
      </c>
    </row>
    <row r="59" spans="16:17" hidden="1" x14ac:dyDescent="0.25">
      <c r="P59">
        <v>16</v>
      </c>
      <c r="Q59" s="30" t="s">
        <v>48</v>
      </c>
    </row>
    <row r="60" spans="16:17" hidden="1" x14ac:dyDescent="0.25"/>
    <row r="61" spans="16:17" hidden="1" x14ac:dyDescent="0.25"/>
  </sheetData>
  <mergeCells count="33">
    <mergeCell ref="B28:E28"/>
    <mergeCell ref="F28:H28"/>
    <mergeCell ref="I28:K28"/>
    <mergeCell ref="B31:E31"/>
    <mergeCell ref="F31:H31"/>
    <mergeCell ref="I31:K31"/>
    <mergeCell ref="B29:E29"/>
    <mergeCell ref="F29:H29"/>
    <mergeCell ref="I29:K29"/>
    <mergeCell ref="B30:E30"/>
    <mergeCell ref="F30:H30"/>
    <mergeCell ref="I30:K30"/>
    <mergeCell ref="B27:E27"/>
    <mergeCell ref="F27:H27"/>
    <mergeCell ref="I27:K27"/>
    <mergeCell ref="B26:E26"/>
    <mergeCell ref="F26:H26"/>
    <mergeCell ref="I26:K26"/>
    <mergeCell ref="B2:C4"/>
    <mergeCell ref="D2:J4"/>
    <mergeCell ref="B6:C6"/>
    <mergeCell ref="D6:F6"/>
    <mergeCell ref="G6:H6"/>
    <mergeCell ref="B23:K23"/>
    <mergeCell ref="B24:K24"/>
    <mergeCell ref="B25:E25"/>
    <mergeCell ref="B8:B10"/>
    <mergeCell ref="C8:C10"/>
    <mergeCell ref="D8:K8"/>
    <mergeCell ref="D9:G9"/>
    <mergeCell ref="H9:K9"/>
    <mergeCell ref="F25:H25"/>
    <mergeCell ref="I25:K25"/>
  </mergeCells>
  <dataValidations count="5">
    <dataValidation type="list" allowBlank="1" showInputMessage="1" showErrorMessage="1" sqref="D6:F6">
      <formula1>$Q$44:$Q$59</formula1>
    </dataValidation>
    <dataValidation type="list" allowBlank="1" showInputMessage="1" showErrorMessage="1" sqref="I6">
      <formula1>$P$44:$P$59</formula1>
    </dataValidation>
    <dataValidation type="list" allowBlank="1" showInputMessage="1" showErrorMessage="1" sqref="J11:J22 F10:F22">
      <formula1>$P$44:$P$46</formula1>
    </dataValidation>
    <dataValidation type="list" allowBlank="1" showInputMessage="1" showErrorMessage="1" sqref="I11:I22 E11:E22">
      <formula1>$P$47:$P$49</formula1>
    </dataValidation>
    <dataValidation type="list" allowBlank="1" showInputMessage="1" showErrorMessage="1" sqref="H11:H22 D11:D22">
      <formula1>$P$50:$P$53</formula1>
    </dataValidation>
  </dataValidations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</vt:i4>
      </vt:variant>
    </vt:vector>
  </HeadingPairs>
  <TitlesOfParts>
    <vt:vector size="18" baseType="lpstr">
      <vt:lpstr>Analisis DE</vt:lpstr>
      <vt:lpstr>Analisis AC</vt:lpstr>
      <vt:lpstr>Analisis DOC</vt:lpstr>
      <vt:lpstr>Analisis INV</vt:lpstr>
      <vt:lpstr>Analisis PS</vt:lpstr>
      <vt:lpstr>Analisis INT</vt:lpstr>
      <vt:lpstr>Analisis BU</vt:lpstr>
      <vt:lpstr>Analisis GB</vt:lpstr>
      <vt:lpstr>Analisis GI</vt:lpstr>
      <vt:lpstr>Analisis GR</vt:lpstr>
      <vt:lpstr>Analisis GF </vt:lpstr>
      <vt:lpstr>Analisis GH</vt:lpstr>
      <vt:lpstr>Analisis GS</vt:lpstr>
      <vt:lpstr>Analisis GDO</vt:lpstr>
      <vt:lpstr>Analisis GC</vt:lpstr>
      <vt:lpstr>Analisis GA</vt:lpstr>
      <vt:lpstr>Consolidado Partes Interesadas</vt:lpstr>
      <vt:lpstr>'Consolidado Partes Interesadas'!Área_de_impresión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Gloria Amparo Sanchez</cp:lastModifiedBy>
  <cp:lastPrinted>2018-05-19T18:36:55Z</cp:lastPrinted>
  <dcterms:created xsi:type="dcterms:W3CDTF">2016-02-01T23:22:19Z</dcterms:created>
  <dcterms:modified xsi:type="dcterms:W3CDTF">2018-05-24T01:01:39Z</dcterms:modified>
</cp:coreProperties>
</file>