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 preventivo Ing Gloria\Google Drive\SGC\INFOR_ADICIONAL\INFORMES\2019\"/>
    </mc:Choice>
  </mc:AlternateContent>
  <bookViews>
    <workbookView xWindow="-120" yWindow="-120" windowWidth="20730" windowHeight="11160"/>
  </bookViews>
  <sheets>
    <sheet name="SEGUIM P23" sheetId="3" r:id="rId1"/>
    <sheet name="METAS PROY 23" sheetId="6"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2" i="3" l="1"/>
  <c r="J62" i="3"/>
  <c r="J46" i="3"/>
  <c r="J88" i="3" l="1"/>
  <c r="J101" i="3" s="1"/>
  <c r="H7" i="6" l="1"/>
  <c r="J24" i="3"/>
  <c r="H88" i="3" l="1"/>
  <c r="G8" i="6" s="1"/>
  <c r="G6" i="6"/>
  <c r="H24" i="3"/>
  <c r="G7" i="6" s="1"/>
  <c r="H72" i="3"/>
  <c r="H62" i="3"/>
  <c r="H46" i="3"/>
  <c r="F88" i="3"/>
  <c r="F8" i="6" s="1"/>
  <c r="D88" i="3"/>
  <c r="E8" i="6" s="1"/>
  <c r="F72" i="3"/>
  <c r="D72" i="3"/>
  <c r="F46" i="3"/>
  <c r="F6" i="6" s="1"/>
  <c r="D46" i="3"/>
  <c r="F24" i="3"/>
  <c r="D24" i="3"/>
  <c r="F62" i="3"/>
  <c r="F101" i="3" s="1"/>
  <c r="D62" i="3"/>
  <c r="D101" i="3" s="1"/>
  <c r="E6" i="6"/>
  <c r="F7" i="6"/>
  <c r="E7" i="6"/>
  <c r="H101" i="3" l="1"/>
</calcChain>
</file>

<file path=xl/sharedStrings.xml><?xml version="1.0" encoding="utf-8"?>
<sst xmlns="http://schemas.openxmlformats.org/spreadsheetml/2006/main" count="435" uniqueCount="352">
  <si>
    <t>UNIVERSIDAD LIBRE SECCIONAL PEREIRA</t>
  </si>
  <si>
    <t>SEGUIMIENTO PLAN ANUAL DE TRABAJO 2019</t>
  </si>
  <si>
    <t>ACCIONES PIDI</t>
  </si>
  <si>
    <t>ACTIVIDADES</t>
  </si>
  <si>
    <t>PRIMER TRIMESTRE</t>
  </si>
  <si>
    <t>SEGUNDO TRIMESTRE</t>
  </si>
  <si>
    <t>TERCER TRIMESTRE</t>
  </si>
  <si>
    <t>CUARTO TRIMESTRE</t>
  </si>
  <si>
    <t>OBSERVACIONES</t>
  </si>
  <si>
    <t>RESULTADOS ALCANZADOS E IMPACTO</t>
  </si>
  <si>
    <t>% INICIAL</t>
  </si>
  <si>
    <t>% ACUMULADO</t>
  </si>
  <si>
    <t xml:space="preserve"> </t>
  </si>
  <si>
    <t>PRESUPUESTO TOTAL DEL PROYECTO</t>
  </si>
  <si>
    <t>EJECUCIÓN A MARZO 30 DEL TOTAL DEL PROYECTO EN PESOS</t>
  </si>
  <si>
    <t>EJECUCIÓN A JUNIO 30 DEL TOTAL DEL PROYECTO EN PESOS</t>
  </si>
  <si>
    <t>EJECUCIÓN A SEPTIEMBRE 30 DEL TOTAL DEL PROYECTO EN PESOS</t>
  </si>
  <si>
    <t>EJECUCIÓN A DICIEMBRE 30 DEL TOTAL DEL PROYECTO EN PESOS</t>
  </si>
  <si>
    <t>% DE CUMPLIMIENTO ANUAL:</t>
  </si>
  <si>
    <t>% DE CUMPLIMIENTO 1 TRIMESTRE</t>
  </si>
  <si>
    <t>% DE CUMPLIMIENTO 2 TRIMESTRE</t>
  </si>
  <si>
    <t>% DE CUMPLIMIENTO 3 TRIMESTRE</t>
  </si>
  <si>
    <t>PROGRAMA PIDI 10: SISTEMAS INTEGRADOS DE GESTIÓN</t>
  </si>
  <si>
    <t>PROYECTO 23: SISTEMA INTEGRADO DE GESTIÓN</t>
  </si>
  <si>
    <t>Revisión y actualización del Plan de Gestión ambiental.</t>
  </si>
  <si>
    <t>Realizar el reciclaje permanentemente en las dos sedes y cuantificación periodica de los residuos generados</t>
  </si>
  <si>
    <t xml:space="preserve">Capacitación y sensibilización en gestión ambiental  al personal de mantenimiento, administrativos, docentes y estudiantes. </t>
  </si>
  <si>
    <t xml:space="preserve"> Creación de los grupos ambientales </t>
  </si>
  <si>
    <t>Desarrollo de la semana ambiental.</t>
  </si>
  <si>
    <t>Realización de campañas ambientales basadas en los objetivos de desarrollo sostenible</t>
  </si>
  <si>
    <t>Mantenimientos de pozos septicos y  trampas de grasa.</t>
  </si>
  <si>
    <t>Documentar con la metodología del SGC, bajo la norma 14001  el sistema de gestión ambiental. ( Procedimientos, indicadores, mapa de riesgo y gestión del cambio)</t>
  </si>
  <si>
    <t>Continuar con el programa de reemplazo de tubos fluorescentes por iluminación sostenible.</t>
  </si>
  <si>
    <t xml:space="preserve"> Definir una estructura funcional para el desarrollo de la gestión ambiental</t>
  </si>
  <si>
    <t>4.Formulación de un plan de manejo ambiental</t>
  </si>
  <si>
    <t>5. Socialización del plan de manejo ambiental</t>
  </si>
  <si>
    <t xml:space="preserve">6.Implementación del plan de manejo </t>
  </si>
  <si>
    <t>7. Acercamiento a la norma ISO 14000</t>
  </si>
  <si>
    <t>Continuar con el cumplimiento a  lo establecido en la normativida legal Colombiana:</t>
  </si>
  <si>
    <t>Verificación de cumplimiento de requisitos en riesgos profesionales a terceros (Administración de contratistas)</t>
  </si>
  <si>
    <t>Realizar Inspecciones de seguridad</t>
  </si>
  <si>
    <t>Realizar la notificacion e investigacion de accidentes laborales</t>
  </si>
  <si>
    <t>Realizar control a las actividades de alto riesgo</t>
  </si>
  <si>
    <t>Elaborar  y mantener actualizada la Matriz de peligros y valoracion de riesgos</t>
  </si>
  <si>
    <t>Control y seguimiento al Reintegro laboral</t>
  </si>
  <si>
    <t>Analisis de puestos de trabajo que adelantan gestión humana</t>
  </si>
  <si>
    <t>Mantener actualizada la condiciones de salud</t>
  </si>
  <si>
    <t>Mantener actualizado el perfil sociodemografico</t>
  </si>
  <si>
    <t>Realizar actividades de prevencion para actividades de alto riesgo</t>
  </si>
  <si>
    <t>Brindar apoyo a las actividades de medicina laboral</t>
  </si>
  <si>
    <t>Visitas de inspeccion a estudiantes que realizan practica de las diferentes facultades</t>
  </si>
  <si>
    <t>Trabajar conjuntamente con la Coordinadora de Calidad para Integrar este sistema con otros sistemas de gestión</t>
  </si>
  <si>
    <t xml:space="preserve">Entrega de elementos de proteccion personal </t>
  </si>
  <si>
    <t>Evaluacion y mejora del Sistema de gestion de seguridad y salud en el trabajo</t>
  </si>
  <si>
    <t>1. Realizar procesos de capacitación a usuarios con los nuevos esquemas de seguridad de la información de orden nacional</t>
  </si>
  <si>
    <t>2. Brindar soporte técnico a los usuarios en procesos de validación y políticas implementadas a nivel nacional</t>
  </si>
  <si>
    <t>3. Aplicar  métodos de medición del sistema de seguridad informática basándose en encuestas, observación, inspección, supervisión y consultas de los actores de los procesos, para la evaluación de los indicadores de medición que sirvan para evidenciar el correcto funcionamiento de las implementaciones.</t>
  </si>
  <si>
    <t>Cumplir al 100% con las actividades para el sostenimiento y mantenimiento del SGC, entre otras: 
1. Ajuste y cumplimiento a procedimientos, caracterización de procesos y utilización de formatos estándar del proceso.
2. Medición de indicadores
3. Formular e implementar las acciones correctivas  por:  Auditorias internas y externas, incumplimientos de indicadores, calificaciones del ss regulares y malas, resultados de  revisión gerencial,  encuestas de satisfacción, grupos focales, entre otros
4. Preparación y presentación de la revisión gerencial
5. Actualización de mapas de riesgos y  seguimiento a eficacia de las  oportunidades de mejora
6. Documentar y hacer seguimiento a la gestión del cambio
7. En conjunto con la Coordinación de calidad, hacer reuniones con partes interesadas o grupos de interés
8. Formular  e implementar la herramienta de comunicaciones
9.Atención a quejas</t>
  </si>
  <si>
    <t>5. Realizar cambio de protocolo de Internet, pasando de IPV4 a IPV6, esto con el fin de soportar el crecimiento de las direcciones IP y administrar de forma más ágil y segura las redes de datos. Proyecto RENATA</t>
  </si>
  <si>
    <t>1. Realizar cambios en la infraestructura tecnológica ya sea con el proyecto a nivel nacional del Cloud Computing o realizando la compra de nuevos servidores de última tecnología, aumentando la capacidad y el respaldo de la información, trabajando a fin del crecimiento de la Universidad y soportando las necesidades inherentes de los nuevos recursos.</t>
  </si>
  <si>
    <t>2. Realizar cambios de cableado en las redes de datos, con protocolos de última tecnología, para con ello brindar una mayor seguridad en transmisión y recepción de la información.</t>
  </si>
  <si>
    <t>3. Realizar un esquema de autenticación para el personal que ingrese a los cuartos de comunicaciones, donde quede registrada de manera digital todo el proceso de ingreso, para con ello seguir un control más estricto en el manejo de los activos sensibles informáticos.</t>
  </si>
  <si>
    <t>4. Integrar las contraseñas de ingreso a los diferentes aplicativos (Seven, Kactus, Sinú, Correo, Plataforma Virtual, Bases de datos de Biblioteca, Directorio Activo) que maneje el usuario, ya sea estudiante, docente o administrativo, por medio de un LDAP (Protocolo de acceso a directorios), esto con el fin de agilizar el ingreso de los mismos a las aplicaciones en las que ingrese.</t>
  </si>
  <si>
    <t>1. Mantener el Sistema</t>
  </si>
  <si>
    <t>2. Realizar Seguimientos Periódicos</t>
  </si>
  <si>
    <t>3. Obtener información actualizada permanente</t>
  </si>
  <si>
    <t>4. Realizar Auditorias periódicamente</t>
  </si>
  <si>
    <t>3. Elaborar protocolos de atención de acuerdo a las principales causas de atención en salud.</t>
  </si>
  <si>
    <t>Elaboración y ejecución del Cronograma de seguimiento a los archivos de gestión</t>
  </si>
  <si>
    <t>Continuar con la campaña Cero Papel a través de buenas prácticas que conduzcan a la reducción en el consumo y uso eficiente  del papel.</t>
  </si>
  <si>
    <t>Diseñar e implementar una herramienta control y seguimiento  al consumo de papel en las oficinas mensualmente, que sirva para controlar su consumo.</t>
  </si>
  <si>
    <t>Continuar con los procesos técnicos de clasificación, ordenación, descripción, depuración en los archivos de gestión y subfondos de la Universidad..</t>
  </si>
  <si>
    <t>Asesorar a las áreas académicas y administrativas para realizar procesos de organización, manejo y  preservación  de la información  de acuerdo a lineamientos Gestión Documental</t>
  </si>
  <si>
    <t xml:space="preserve">Realizar procesos de  valoración  documental a las series documentales de las áreas académicas y administrativas </t>
  </si>
  <si>
    <t>Elaborar el inventario documental del fondo acumulado de la Seccional</t>
  </si>
  <si>
    <t>Elaborar cronograma de las transferencias primarias  (de las áreas que se puedan recibir por restricción de espacios).Recibir, revisar, ordenar y describir las transferencias recibidas.</t>
  </si>
  <si>
    <t>Realizar acción preventiva para evitar el deterioro de la documentación. (Realizar solicitud trimestral de  mantenimiento y fumigación a la dirección de servicios generales)</t>
  </si>
  <si>
    <t>Realizar transferencias documentales y hacer la medición anual del indicador</t>
  </si>
  <si>
    <t>Brindar a los usuarios el servicio de búsqueda y préstamo de Documentos y hacer la medición mensual del indicador</t>
  </si>
  <si>
    <t>Solicitar la compra de equipo TERMOHIGROMETRO para medir la temperatura y humedad relativa</t>
  </si>
  <si>
    <t>1. Continuar Documentar procedimientos  de los sistemas integrados de gestión, que aún no se encuentren documentados como por ejemplo: Gestión ambiental,  habilitación de consultorios, de  acuerdo a la metodología del Sistema de Gestión de Calidad</t>
  </si>
  <si>
    <t>2. Realizar control de documentos y  registros en todos los sistemas que aún no se haya realizado</t>
  </si>
  <si>
    <t xml:space="preserve">3. Formular Indicadores de todos los sistemas </t>
  </si>
  <si>
    <t>4. Tener en cuenta en los procesos que corresponda el sistema de gestión dentro de la identificación de riesgos.</t>
  </si>
  <si>
    <t>5. Incluir en las auditorías internas de calidad los diferentes sistemas integrados (formar a los auditores internos de calidad en seguridad y salud en el trabajo)</t>
  </si>
  <si>
    <t>6. Formular e implementar acciones correctivas o de mejora con la metodología del SGC</t>
  </si>
  <si>
    <t xml:space="preserve">7. Continuar con la documentación de la normatividad interna y externa de todos los sistemas </t>
  </si>
  <si>
    <t>8. Identificar la gestión de cambio en los sistemas integrados de gestión</t>
  </si>
  <si>
    <t>9. Incluir a los sistemas integrados en la herramienta de comunicaciones</t>
  </si>
  <si>
    <t xml:space="preserve">UNIVERSIDAD LIBRE </t>
  </si>
  <si>
    <t>OBJETIVO DEL PROYECTO:</t>
  </si>
  <si>
    <t>METAS</t>
  </si>
  <si>
    <t>META</t>
  </si>
  <si>
    <t>EJECUCION TRIMESTRE 1</t>
  </si>
  <si>
    <t>EJECUCION TRIMESTRE 2</t>
  </si>
  <si>
    <t>EJECUCION TRIMESTRE 3</t>
  </si>
  <si>
    <t>EJECUCION TRIMESTRE 4</t>
  </si>
  <si>
    <t>%</t>
  </si>
  <si>
    <t>META 1</t>
  </si>
  <si>
    <t>META 2</t>
  </si>
  <si>
    <t>META 3</t>
  </si>
  <si>
    <t>PROYECTO 23: SISTEMA INTEGRADO DE GESTION</t>
  </si>
  <si>
    <r>
      <t xml:space="preserve">Implementar dentro del Sistema de Gestión de Calidad los procesos de Seguridad y Salud en el trabajo.
</t>
    </r>
    <r>
      <rPr>
        <b/>
        <sz val="12"/>
        <color rgb="FF303030"/>
        <rFont val="Arial"/>
        <family val="2"/>
      </rPr>
      <t>META 80%</t>
    </r>
  </si>
  <si>
    <r>
      <t xml:space="preserve">Socializar e implementa la política de Gestión Ambiental que incluya entre otros apuesta de desarrollo sostenible.
</t>
    </r>
    <r>
      <rPr>
        <b/>
        <sz val="12"/>
        <color rgb="FF303030"/>
        <rFont val="Arial"/>
        <family val="2"/>
      </rPr>
      <t>META 50%</t>
    </r>
  </si>
  <si>
    <r>
      <t xml:space="preserve">Ejjecutar el plan de acción de archivo 
</t>
    </r>
    <r>
      <rPr>
        <b/>
        <sz val="12"/>
        <color rgb="FF303030"/>
        <rFont val="Arial"/>
        <family val="2"/>
      </rPr>
      <t>META 60%</t>
    </r>
  </si>
  <si>
    <r>
      <t>Diseñar e implementar en las facultades de ciencias de la salud, el Sistema Obligatorio de Garantia de Calidad (SOGC) en el componente de habilitacion y en los que fuere necesario.</t>
    </r>
    <r>
      <rPr>
        <b/>
        <sz val="22"/>
        <color rgb="FFFF0000"/>
        <rFont val="Arial"/>
        <family val="2"/>
      </rPr>
      <t>(Coordinadora del área de salud y Desarrollo Humano)</t>
    </r>
  </si>
  <si>
    <r>
      <t>Modelar el Sistema Integrado de Gestión de la Universidad. (</t>
    </r>
    <r>
      <rPr>
        <b/>
        <sz val="22"/>
        <color rgb="FFFF0000"/>
        <rFont val="Arial"/>
        <family val="2"/>
      </rPr>
      <t>Coordinadora de Calidad)</t>
    </r>
  </si>
  <si>
    <r>
      <t xml:space="preserve">
Diseñar e implementar el Sistema de Gestión de la Seguridad y Salud en el Trabajo basado en la normas y disposiciones legales vigentes..</t>
    </r>
    <r>
      <rPr>
        <b/>
        <sz val="20"/>
        <color rgb="FFFF0000"/>
        <rFont val="Arial"/>
        <family val="2"/>
      </rPr>
      <t>(Coordinadora de Seguridad y Salud en el trabajo)</t>
    </r>
  </si>
  <si>
    <t>LIDER: Responsables de los SISTEMAS INTEGRADOS DE GESTIÓN</t>
  </si>
  <si>
    <t>Gestión ambiental:  Se creó el procedimiento estándar de  Valoración Aspectos e Impactos Ambientales, la Guía para la identificación y valoración de aspectos ambientales y la matriz de Valoración de Aspectos e Impactos Ambientales</t>
  </si>
  <si>
    <t xml:space="preserve">Se está trabajando con prácticante para implementar la norma ISO17025 de laboratorios de la Facultad de ciencias de la salud
Se brinda apoyo al Consultorio jurídico en la implementación de la norma NTC 5906 del Ministerio de Justicia con fines de certificación.
</t>
  </si>
  <si>
    <t>Se están formulando los indicadores de laboratorios y del Centro de conciliación del consultorio jurídico</t>
  </si>
  <si>
    <t>Por seguridad y salud en el trabajo se tiene la matriz de riesgos y peligros</t>
  </si>
  <si>
    <t>Se incluyeron acciones de mejora  de cada uno de los sistemas integrados de gestión para este año 2019, los cuales fueron presentados en la revisión gerencial el pasado 28 de marzo de 2019.</t>
  </si>
  <si>
    <t>Se hará en el segundo trimestre del año</t>
  </si>
  <si>
    <t>Se continua alimentando el punto de consulta seccional con la normatividad interna y externa de cada uno de los procesos</t>
  </si>
  <si>
    <t xml:space="preserve">No se ha actualizo el plan de Gestion Ambiental </t>
  </si>
  <si>
    <t>Esta aun no se ha programado</t>
  </si>
  <si>
    <t>No se han reañizado campañas</t>
  </si>
  <si>
    <t xml:space="preserve">Se programa para el mes de noviembre </t>
  </si>
  <si>
    <t>Se recibio por parte de la Gestion de la calidad Nacional  guía y matriz  de identificación y valoración de aspectos e impacto ambientales, correspondiente al proceso: Gestión Ambiental</t>
  </si>
  <si>
    <t>Se avanzo en el proceso de reemplazo de lampas fluorescentes por la tipo LED. En sala de sistemas belmonte y areas comunes del bloque C.</t>
  </si>
  <si>
    <t xml:space="preserve">no se ha socializado el plan de manejo ambiental </t>
  </si>
  <si>
    <t xml:space="preserve">se viene implementando el plan de manejo en lo referente a el manejo de residuos, ahorro de energia y agua, cumplimiento de normatividad en materia ambiental </t>
  </si>
  <si>
    <t xml:space="preserve">Se continua con el proceso de reciclaje en sede Centro, Belmonte y Consultorios juridico y empresarial </t>
  </si>
  <si>
    <t>Se realizo capatacion en temas de manejo de residos con la empresa de aseo de Pereira el dia 23 febrero con 23 asistentes de servicios generales</t>
  </si>
  <si>
    <t>Desde el 2018 se creo un grupo ambiental el cual este año no se a reactivado. Y es una actividad del ingeniero ambiental que se contrate.</t>
  </si>
  <si>
    <t>Este es un tema de la dirección de cual al momento no presenta avance.   Se inicio el proceso de contratación de un profesional en el area ambiental para que oreinte las actividades de la seccional</t>
  </si>
  <si>
    <t>Se inició las visitas a los archivos de gestión en el mes de febrero en las oficinas de Biblioteca 290, Coordinación de Laboratorios de la Facultad de Ingeniería (sin TRD) y el Centro de Investigaciones Socio-Jurídicas 304. Las demás oficinas, se visitarán durante el segundo trimestre hasta cuarto trimestre.</t>
  </si>
  <si>
    <t>Dentro de las visitas programadas a cada una de las oficinas de la universidad, se hace una serie de recomendaciones sobre el manejo de las impresiones y la re-utilización del papel en las oficinas, haciendo énfasis en las impresiones a doble cara, reducción del tamaño de la letra y reutilización del papel borrador.
Para el segundo trimestre se reforzará el control y seguimiento, a través de los recursos de comunicación de la Seccional.</t>
  </si>
  <si>
    <t xml:space="preserve">En la actualidad, se está realizando el apoyo para la organización del archivo de gestión de los Centros de Investigación de las Facultades de Ciencias de la Salud, Ciencias Económicas, Ingenierías, Derecho  y la oficina de Dirección de Investigaciones de la Seccional. </t>
  </si>
  <si>
    <t>Para avanzar con el proceso de valoración documental del fondo acumulado de la Seccional, el pasado 12 de marzo de 2019 se realizó la reunión con la Dra. Gloria Teresa Gutiérrez Merino, Sindico de la Seccional en los años 1.990 al 2.000, con el fin de conocer y establecer una estructura organizacional y las funciones de las oficinas de este periodo administración. Como resultado de esta reunión se recolecto la información necesaria para la organización del fondo y se registró a través de un acta de reunión, con el objetivo de generar las evidencias del proceso y constituir la fuente documental primaria requerida para adelantar el proyecto en la Seccional.</t>
  </si>
  <si>
    <t>El inventario documental se finalizará apenas se realice la organización documental del fondo acumulado. Se proyecta su finalización en el tercer trimestre del año en curso.</t>
  </si>
  <si>
    <t>Se proyecta su finalización en el segundo trimestre del año, pues se encuentra sujeto al avance que presente la organización del fondo acumulado de la seccional.</t>
  </si>
  <si>
    <t>El 15 de marzo del presente año, se realizo la solicitud de aspirado a los depósitos de Archivo Central, punto fijo y Biblioteca en Belmonte. La fumigación convencional se encuentra integrada dentro la programación que realiza el área de Servicios Generales para las dos sedes de la Seccional. La fumigación especializada se hará a través de una orden de compra o servicio, se encuentra proyectada tan pronto se termine la organización del fondo acumulado para el tercer trimestre del año en curso.</t>
  </si>
  <si>
    <t xml:space="preserve">Las transferencias documentales se tienes proyectadas para su ejecución durante el segundo semestre del año en curso. </t>
  </si>
  <si>
    <t xml:space="preserve">Se han atendido y gestionado dentro de los términos acordados para el servicio, entre solicitudes de préstamo y consulta, 39 solicitudes (promedio de 13 solicitudes por mes). </t>
  </si>
  <si>
    <t>Se adquirieron tres termohigrometros analógicos digital modelo 91000 a finales del año pasado, a través de la orden de compra No. 60-2018 (7,026.00). Los cuales, fueron instalados en diferentes puntos de los depósitos de Archivo Central de la Seccional. Se rotan de manera permanente para asegurar la medición de las condiciones de humedad y temperatura de todos.</t>
  </si>
  <si>
    <t>1. Mantener las condiciones de habilitación de los Consultorios Médicos - Enfermería, de acuerdo a la Resolución 2003 de Mayo 28 de 2014.</t>
  </si>
  <si>
    <t>2. Elaborar y ejecutar el plan de capacitaciones para el personal del área de salud con todo lo que concierne a la norma de Habilitación.</t>
  </si>
  <si>
    <t xml:space="preserve">Se complementa y ajusta el plan y cronograma de capacitaciones, así como los indicadores de cumplimiento y cobertura. En la programación anual se incluyen los temas relacionados con los estándares y criterios de Habilitación. 
Toda la información fue remitida a la Coordinación de Calidad y Dirección de Gestión Humana.
Se da inicio al plan de capacitaciones en el mes de marzo con una cobertura total del equipo de salud. </t>
  </si>
  <si>
    <t xml:space="preserve">De acuerdo a la revisión que se efectuó a las guías de manejo y protocolos de atención que elaboró la empresa de consultoría integral Aline Henao, se solicitaron ajustes que aún están pendientes por entregar.  </t>
  </si>
  <si>
    <t>4.       Alistamiento para la renovación de la vigencia de la inscripción en el registro especial de prestadores de servicios de salud.</t>
  </si>
  <si>
    <t xml:space="preserve">Se realizó verificación en el Registro Especial de Prestadores de Servicios de Salud (REPS), validando que la fecha de vencimiento de la inscripción es el 2019-08-05; para esta fecha se deberá realizar la respectiva renovación de la inscripción. </t>
  </si>
  <si>
    <t>5.        Autoevaluación del cumplimiento de las condiciones para la habilitación.</t>
  </si>
  <si>
    <t>6.        Espera de visita para evaluación y aprobación de los estándares de habilitación.</t>
  </si>
  <si>
    <t xml:space="preserve">Los estándares de Habilitación han sido verificados desde la coordinación, sin embargo, la visita depende de la programación del Grupo de Habilitación de la Secretaria de Salud Departamental. 
Pendiente: Solicitar visita para levantamiento de medida preventiva del servicio de Psicología de la sede Centro, lo cual se realizará en el mes de mayo. </t>
  </si>
  <si>
    <t>7. Analizar la viabilidad de acreditar los servicios habilitados.</t>
  </si>
  <si>
    <t xml:space="preserve">Actualmente la prioridad es la habilitación de los servicios declarados, la viabilidad de acreditar puede proyectarse para 2020. </t>
  </si>
  <si>
    <t>Cuando nos socializan los cambios del esquema de seguridad nosotros capacitamos a los usuarios, pero no se han recibido los cambios. No lo socializan. Nos toca actuar sobre la marcha.</t>
  </si>
  <si>
    <t>Se brinda oportunamente el soporte a todos los usuarios de la seccional, se valida y se apoya en el ingreso a los correos y a los aplicativos de indole nacional con sus respectivos usuarios y contraseñas.</t>
  </si>
  <si>
    <t>Este es un proyecto a nivel nacional, no se ha recibido información del avance del proyecto.</t>
  </si>
  <si>
    <t>se cumple con todo el proceso de gestion de calidad, se reportan los indicadores de manera oportuna.</t>
  </si>
  <si>
    <t>La seccional Pereira se ha preparado para este cambio actualizando constantemente los dispositivos de interconexión entre las sedes, pero es un proceso que se debe hacer a nivel nacional</t>
  </si>
  <si>
    <t>Todos los sistemas de información están centralizados, en la seccional manejamos sistemas como el control de acceso, solicitud de servicios (helpPeople), servidor local para antivirus.</t>
  </si>
  <si>
    <t>La seccional Pereira no tiene proyectado hacer cambio de cableado estructurado.</t>
  </si>
  <si>
    <t>Se actualiza el sistema de ingreso al cuarto de servidores, y se da la autorización por intermedio del carnet a las personas autorizadas.</t>
  </si>
  <si>
    <t>se realiza permanentemente</t>
  </si>
  <si>
    <t>Se realizan auditorias internas a los servidores que se encuentran en la seccional</t>
  </si>
  <si>
    <t>Se realiza la calificación del SG-SST teniendo en cuenta la Resolución N° 0312 de febrero de 2019 "Estándares mínimos del Sistema de Gestión de Segurodad y Salud en el Trabajo" obteniendo un resultado de cumplimiento de 43% con la evidencia existente en el área.</t>
  </si>
  <si>
    <t>Se han realizado 4 inducciones a puestos de trabajo y se tiene programado citar el personal faltante para realizar inducción, igualmente la norma exige que se haga reinducción caa año, para el mes de junio se tiene previsto ralizar re-inducción a todo el personal.</t>
  </si>
  <si>
    <t>Se encuentra dentro del cronograma de actividades para el año en curso, en compañía de Arl para realizar intervención inmediata.</t>
  </si>
  <si>
    <t>Se han presentado 2 accidentes de trabajo de practicantes, 6 accidentes laborales de trabajadores y se han realizado sus respectivas investigaciones.</t>
  </si>
  <si>
    <t>Se consolida el ausentismo mensualmente como lo exige la norma.</t>
  </si>
  <si>
    <t>Para este trimestre se levanta listado de las activdades de alto riesgo que se realizan en el campus, recorrido que se hace con personal de manteniento, asesor de la Arl y Seguridad y Salud en el trabajo, esto con el fin de tener matriz de tareas de alto riesgo.</t>
  </si>
  <si>
    <t>Dentro del cronograma de SST está la actualización de la Matriz de peligros y valoración de riesgos de la Universidad. Para lo cual ya se han adelantado procesos como los de alto riesgo.</t>
  </si>
  <si>
    <t>No se han presentado casos de reintegro laboral para este trimestre.</t>
  </si>
  <si>
    <t>Dentro del cronograma de SST está presupuestado realizar socialización del programa de prevención de caídas, el certificado de reentrenamiento de las personas que realizan esta labor, revisión de los equipos para trabajo seguro en alturas, sensibilización del personal.</t>
  </si>
  <si>
    <t>Se han realizado las inspecciones a los puestos de trabajo de los practicantes y judicantes de Derecho con un total de 43 visitas en compañía de miembros del Copasst. Para el mes de mayo se realizarán las inspecciones de los practicantes de enfermería.</t>
  </si>
  <si>
    <t>Se viene trabajando de la mano con la coordinadora de Calidad con el fin de alinear ambos sistemas.</t>
  </si>
  <si>
    <t>Para el primer trimestre no se han entregado elementos de protección personal porque no se han requerido.</t>
  </si>
  <si>
    <t>Prevención y promoción de los riesgos laborales( induccion)</t>
  </si>
  <si>
    <t>Para el primer trismestre se han realizado inspecciones al almacén, sus bodegas de almacenamiento en la sede Belmonte, Consultorio jurídico y Consultorio empresarial que se tenian previstas desde el año pasado, en total 3 áreas.</t>
  </si>
  <si>
    <t>Vigilancia, control del ausentismo</t>
  </si>
  <si>
    <t>Las condiciones de salud están en proceso de actualización.</t>
  </si>
  <si>
    <t>Está prgramada la actualización para el mes de mayo.</t>
  </si>
  <si>
    <t>En tres meses se va a realizar la evaluación con el fin de revisar la evolución y avance del SG SST</t>
  </si>
  <si>
    <t xml:space="preserve">Para el mes de enero se realizó convocatoria de nuevos integrantes, para el año pasado se contaba con el apoyo de 12 integrantes y para este trimestre se inició cronograma de trabajo con 26 brigadistas, se capacitó en Reanimación Cardiopulmonar y se realizó socialización del  plan de emergencias al 70% de la población Unilibrista. </t>
  </si>
  <si>
    <r>
      <t xml:space="preserve">
Diseñar e implementar el Sistema de Gestión Ambiental </t>
    </r>
    <r>
      <rPr>
        <b/>
        <sz val="20"/>
        <color rgb="FFFF0000"/>
        <rFont val="Arial"/>
        <family val="2"/>
      </rPr>
      <t>(Directora de Gestión Humana y Coordinador ambiental "contratista")</t>
    </r>
  </si>
  <si>
    <r>
      <t xml:space="preserve">Diseñar e implementar el plan institucional de archivos, que contemple la unificación de los criterios de manejo documental a nivel nacional y la actualización permanentemente  de   los   instrumentos  archivísticos requeridos para la creación, uso, mantenimiento, retención, acceso y preservación de la información. </t>
    </r>
    <r>
      <rPr>
        <b/>
        <sz val="18"/>
        <color rgb="FFFF0000"/>
        <rFont val="Arial"/>
        <family val="2"/>
      </rPr>
      <t>(Coordinadora de Gestión Documental)</t>
    </r>
  </si>
  <si>
    <t>Dentro de las visitas programadas a cada una de las oficinas de la universidad, se hace una serie de recomendaciones sobre el manejo de las impresiones y la re-utilización del papel en las oficinas, haciendo énfasis en las impresiones a doble cara, reducción del tamaño de la letra y reutilización del papel borrador.</t>
  </si>
  <si>
    <t>Actualmente, se encuentra en proceso el apoyo en el Centro de Investigaciones de la Facultad de Ingenierias y Socio Juridicas. Por lo que presenta un avance del 50%. Se encuentra pendiente el proceso en el Centro de Investigaciones de la Facultad de Ciencias Economicas.
Adicionalmente, se realizo la revisión del avance en el proceso de organización de las Historias Laborales, primera revisión 15 de marzo y la segunda revisión 07 de junio. Como parte de seguimiento al apoyo prestado en la oficina de Jefatura de Personal durante el segundo semestre del año 2018.</t>
  </si>
  <si>
    <t>Como resultado de parte del proceso de valoración documental, se adelantó la revisión y aprobación de 21 solicitudes de eliminación para ser evaluados ante el Comité Nacional de Archivo. Para lo cual, fueron aprobados 21 Inventarios documentales de diferentes oficinas de la Seccional, según consta en Acta No. 1/2019 del pasado 23 de Abril. Las oficinas aprobadas fueron: 006 Planeación Seccional, 021 Auditoria Interna, 026 Gestión Humana, 032 Oficina Jurídica 033 Contabilidad, 034 Administración De La Calidad, 035 Censoria Delegada, 036 Secretaria Seccional, 037 Compras, 038 Dirección Nacional De Investigación, 039 Decanatura De Ingeniería, 040 Decanatura De Derecho, 041 Secretaria Académica De Derecho, 042 Presidencia, 043 Rectoría Seccional, 044 Decanatura De Ciencias Económicas Administrativas Y Contables, 045 Programa De Contaduría Pública, 046 Bienestar Universitario, 047 Presupuesto, 048 Admisiones Y Registro, 049 Sistemas.</t>
  </si>
  <si>
    <t>Se avanzó en el inventario documental de 2.668 carpetas de acuerdo a la organización que se esta realizando en el Fondo Acumulado en la sede Centro de la Seccional. Dentro del inventario existieron ajustes pues se realizo de acuerdo a las estructuras identificadas y respondiendo al orden cronologico establecido, según el estudio de los organigramas encontrados de los años 1977 al 1989; año 1990 al 2000; año 2001 al 2008; año 2009 y año 2010.</t>
  </si>
  <si>
    <t>El cronograma de Transferencias Documentales fue elaborado y aprobado por la Oficina Nacional, y difundido el 07-06-2019. Para el desarrollo del proceso de Transferencia Documental en la Seccional, se programo dos ciclos; el primer ciclo se avanzará con 29 oficinas, de las cuales, se le dará prioridad a las áreas criticas y que de acuerdo a las visitas realizadas a los archivos de gestión durante el segundo semestre del año 2018, se evidenciaron acumulación de Transferencias. El segundo ciclo, abarcará el resto de las oficinas de la Seccional. Para lo cual, se tiene contemplado su desarrollo desde inicios de noviembre hasta finales de abril del año 2020. Durante el segundo trimestre se desarrollo el proceso de transferencia documental de la oficina de Secretaría Seccional y Tesoreria, recibiendo de la última oficina 434 carpetas. Secretaria Seccional, se encuentra realizando los ajustes solicitados de acuerdo a la revisión de la Transferencia Documental. Se ha cumplido con el 5% en el desarrollo del cronograma.</t>
  </si>
  <si>
    <t>La fumigación especializada se hará a través de una orden de compra o servicio, se encuentra proyectada tan pronto se termine la organización del fondo acumulado para el segundo semestre del año en curso.</t>
  </si>
  <si>
    <t>Durante el segundo trimestre se desarrollo el proceso de transferencia documental de la oficina de Secretaría Seccional y Tesoreria, recibiendo de la última oficina 434 carpetas. Secretaria Seccional, se encuentra realizando los ajustes solicitados de a cuerdo a la revisión de la Transferencia Documental. Se ha cumplido con el 5% en el desarrollo del cronograma.</t>
  </si>
  <si>
    <t xml:space="preserve">Se han atendido y gestionado dentro de los términos acordados para el servicio, entre solicitudes de préstamo y consulta, 48 solicitudes (promedio de 16 solicitudes por mes). </t>
  </si>
  <si>
    <r>
      <t xml:space="preserve">Actualmente, se encuentra en proceso organización documental el acervo que ya paso por el proceso de valoración documental. En el caso de las 4.000 unidades de conservación proyectadas a organizarse con la aplicación de los procesos técnicos se obtuvo un avance del 60% con la organización de </t>
    </r>
    <r>
      <rPr>
        <b/>
        <sz val="12"/>
        <color theme="1"/>
        <rFont val="Arial"/>
        <family val="2"/>
      </rPr>
      <t>2.957 unidades de conservación.</t>
    </r>
  </si>
  <si>
    <r>
      <t>Actualmente, se encuentra en proceso organización documental el acervo que ya paso por el proceso de valoración documental. En el caso de las 4.000 unidades de conservación proyectadas a organizarse con la aplicación de los procesos técnicos se obtuvo un avance en la organización de</t>
    </r>
    <r>
      <rPr>
        <u/>
        <sz val="12"/>
        <color theme="1"/>
        <rFont val="Arial"/>
        <family val="2"/>
      </rPr>
      <t xml:space="preserve"> </t>
    </r>
    <r>
      <rPr>
        <b/>
        <u/>
        <sz val="12"/>
        <color theme="1"/>
        <rFont val="Arial"/>
        <family val="2"/>
      </rPr>
      <t>1.100 procesadas durante el trimestre) para un total de 4.057 unidades de conservación del fondo acumulado</t>
    </r>
    <r>
      <rPr>
        <b/>
        <sz val="12"/>
        <color theme="1"/>
        <rFont val="Arial"/>
        <family val="2"/>
      </rPr>
      <t>. El porcentaje de cumplimiento puede variar por ser un fondo acumulado, debido a que existen unidades de conservación complejas donde se deben separar e intervenir técnicamente, esto aumenta la cantidad de carpetas procesadas  a medida que se vayan organizando.</t>
    </r>
  </si>
  <si>
    <r>
      <t xml:space="preserve">se tienen incluídos en la herramienta de comunicaciones de acuerdo al proceso al que pertencen:  
</t>
    </r>
    <r>
      <rPr>
        <b/>
        <sz val="12"/>
        <color theme="1"/>
        <rFont val="Arial"/>
        <family val="2"/>
      </rPr>
      <t>Proceso:  Gestión Documental</t>
    </r>
    <r>
      <rPr>
        <sz val="12"/>
        <color theme="1"/>
        <rFont val="Arial"/>
        <family val="2"/>
      </rPr>
      <t xml:space="preserve">: Secretaria Seccional y Coordinadora 
</t>
    </r>
    <r>
      <rPr>
        <b/>
        <sz val="12"/>
        <color theme="1"/>
        <rFont val="Arial"/>
        <family val="2"/>
      </rPr>
      <t>Proceso:  Gestión Humana:</t>
    </r>
    <r>
      <rPr>
        <sz val="12"/>
        <color theme="1"/>
        <rFont val="Arial"/>
        <family val="2"/>
      </rPr>
      <t xml:space="preserve">  Seguridad y salud en el trabajo: Jefe de Personal y Coordinadora 
</t>
    </r>
    <r>
      <rPr>
        <b/>
        <sz val="12"/>
        <color theme="1"/>
        <rFont val="Arial"/>
        <family val="2"/>
      </rPr>
      <t>Proceso:  Gestión de Servicios Generales</t>
    </r>
    <r>
      <rPr>
        <sz val="12"/>
        <color theme="1"/>
        <rFont val="Arial"/>
        <family val="2"/>
      </rPr>
      <t xml:space="preserve">:  Gestión ambiental: Jefe de Servicios Generales
</t>
    </r>
    <r>
      <rPr>
        <b/>
        <sz val="12"/>
        <color theme="1"/>
        <rFont val="Arial"/>
        <family val="2"/>
      </rPr>
      <t>Proceso:  Gestión de Informática</t>
    </r>
    <r>
      <rPr>
        <sz val="12"/>
        <color theme="1"/>
        <rFont val="Arial"/>
        <family val="2"/>
      </rPr>
      <t xml:space="preserve">:  Seguridad en la información:  Director de Sistemas
</t>
    </r>
    <r>
      <rPr>
        <b/>
        <sz val="12"/>
        <color theme="1"/>
        <rFont val="Arial"/>
        <family val="2"/>
      </rPr>
      <t>Proceso:  Bienestar Universitario</t>
    </r>
    <r>
      <rPr>
        <sz val="12"/>
        <color theme="1"/>
        <rFont val="Arial"/>
        <family val="2"/>
      </rPr>
      <t>:  Habilitación de Consultorios:  Coordinadora de Salud y Desarrollo Humano</t>
    </r>
  </si>
  <si>
    <t>Se continúa apoyando a las áreas en la documentación de  los procedimientos  de los sistemas integrados de gestión que aún no se encuentren documentados o estandarizados, como por ejemplo:  habilitación de consultorios (pendiente revisión final para enviar como propuesta de estandarización a la sede principal), Centro de conciliación del Consultorio jurídico (NTC 5906 de Minjusticia), Laboratorios (ISO17025: 2017) de  acuerdo a la metodología del Sistema de Gestión de Calidad</t>
  </si>
  <si>
    <r>
      <t xml:space="preserve">Durante el primer trimestre del año 2019 se han ejecutado las siguientes acciones: 
1. Seguimiento continuo a los estándares definidos en la Resolución 2003 de 2014.
2. Evaluación de las condiciones de infraestructura y obras entregadas en el mes de diciembre de 2018.
3. Realización de reuniones para evaluación de avances y seguimiento de pendientes, diferentes encuentros con coordinadores de áreas y recorridos de verificación por las instalaciones de la universidad. 
4. Visitas a la Secretaria de Salud Departamental para asesorías en los estándares y reporte de novedades. 
5. Reuniones con la empresa de consultoría integral Aline Henao.
6. Seguimiento a la gestión de otras áreas (Compras, Servicios Generales, Seguridad y Salud en el Trabajo, Gestión Humana, Gestión Documental). 
</t>
    </r>
    <r>
      <rPr>
        <b/>
        <i/>
        <sz val="10"/>
        <rFont val="Arial"/>
        <family val="2"/>
      </rPr>
      <t xml:space="preserve">Se presenta un resumen de la gestión continua y de los pendientes en los diferentes estándares: </t>
    </r>
    <r>
      <rPr>
        <sz val="10"/>
        <color rgb="FFFF0000"/>
        <rFont val="Arial"/>
        <family val="2"/>
      </rPr>
      <t xml:space="preserve">
</t>
    </r>
    <r>
      <rPr>
        <b/>
        <sz val="10"/>
        <rFont val="Arial"/>
        <family val="2"/>
      </rPr>
      <t xml:space="preserve">Talento Humano: </t>
    </r>
    <r>
      <rPr>
        <sz val="10"/>
        <rFont val="Arial"/>
        <family val="2"/>
      </rPr>
      <t xml:space="preserve">Cumplimiento 100% 
En reunión con la Directora de Gestión Humana se definió que realizaría la revisión continua de las hojas de vida para mantenerlas actualizadas con todos los soportes y certificados de estudio, también que en cada hoja de vida se archivarían las evidencias de asistencia a las capacitaciones y evaluaciones de adherencia del talento humano en salud. </t>
    </r>
    <r>
      <rPr>
        <sz val="10"/>
        <color rgb="FFFF0000"/>
        <rFont val="Arial"/>
        <family val="2"/>
      </rPr>
      <t xml:space="preserve">
</t>
    </r>
    <r>
      <rPr>
        <b/>
        <sz val="10"/>
        <rFont val="Arial"/>
        <family val="2"/>
      </rPr>
      <t>Infraestructura:</t>
    </r>
    <r>
      <rPr>
        <sz val="10"/>
        <rFont val="Arial"/>
        <family val="2"/>
      </rPr>
      <t xml:space="preserve"> Cumplimiento</t>
    </r>
    <r>
      <rPr>
        <b/>
        <sz val="10"/>
        <rFont val="Arial"/>
        <family val="2"/>
      </rPr>
      <t xml:space="preserve"> </t>
    </r>
    <r>
      <rPr>
        <sz val="10"/>
        <rFont val="Arial"/>
        <family val="2"/>
      </rPr>
      <t>80%</t>
    </r>
    <r>
      <rPr>
        <sz val="10"/>
        <color rgb="FFFF0000"/>
        <rFont val="Arial"/>
        <family val="2"/>
      </rPr>
      <t xml:space="preserve"> 
</t>
    </r>
    <r>
      <rPr>
        <sz val="10"/>
        <rFont val="Arial"/>
        <family val="2"/>
      </rPr>
      <t xml:space="preserve">Se realizó entrega de la obra de los cuartos de almacenamiento central de residuos en ambas sedes. 
Se inició durante el trimestre adecuación de los ambientes de aseo, espacios destinados para el almacenamiento de los implementos y productos de limpieza y desinfección de uso en los consultorios. 
</t>
    </r>
    <r>
      <rPr>
        <b/>
        <sz val="10"/>
        <rFont val="Arial"/>
        <family val="2"/>
      </rPr>
      <t xml:space="preserve">Dotación: </t>
    </r>
    <r>
      <rPr>
        <sz val="10"/>
        <rFont val="Arial"/>
        <family val="2"/>
      </rPr>
      <t>Cumplimiento 100%</t>
    </r>
    <r>
      <rPr>
        <sz val="10"/>
        <color rgb="FFFF0000"/>
        <rFont val="Arial"/>
        <family val="2"/>
      </rPr>
      <t xml:space="preserve"> 
</t>
    </r>
    <r>
      <rPr>
        <sz val="10"/>
        <rFont val="Arial"/>
        <family val="2"/>
      </rPr>
      <t xml:space="preserve">Actualmente se está ejecutando el mantenimiento de los equipos biomédicos, el cual se encuentra programado de manera semestral. </t>
    </r>
    <r>
      <rPr>
        <sz val="10"/>
        <color rgb="FFFF0000"/>
        <rFont val="Arial"/>
        <family val="2"/>
      </rPr>
      <t xml:space="preserve">
</t>
    </r>
    <r>
      <rPr>
        <b/>
        <sz val="10"/>
        <rFont val="Arial"/>
        <family val="2"/>
      </rPr>
      <t xml:space="preserve">Medicamentos, Dispositivos Médicos e Insumos: </t>
    </r>
    <r>
      <rPr>
        <sz val="10"/>
        <rFont val="Arial"/>
        <family val="2"/>
      </rPr>
      <t>Cumplimiento 90%</t>
    </r>
    <r>
      <rPr>
        <sz val="10"/>
        <color rgb="FFFF0000"/>
        <rFont val="Arial"/>
        <family val="2"/>
      </rPr>
      <t xml:space="preserve"> 
</t>
    </r>
    <r>
      <rPr>
        <sz val="10"/>
        <rFont val="Arial"/>
        <family val="2"/>
      </rPr>
      <t xml:space="preserve">Se realizó la inscripción a los programas de Fármaco y Tecnovigilancia, con la respectiva verificación de la periodicidad de los reportes que se deben realizar al Invima. 
En el primer trimestre del año se realizó la gestión para el control de la humedad relativa en las áreas de almacenamiento, sin embargo el mecanismo utilizado (sílica gel) no ha sido efectivo en el control de esta variable. Se realizó solicitud de compra del deshumidificador. </t>
    </r>
    <r>
      <rPr>
        <sz val="10"/>
        <color rgb="FFFF0000"/>
        <rFont val="Arial"/>
        <family val="2"/>
      </rPr>
      <t xml:space="preserve">
</t>
    </r>
    <r>
      <rPr>
        <b/>
        <sz val="10"/>
        <rFont val="Arial"/>
        <family val="2"/>
      </rPr>
      <t>Procesos Prioritarios:</t>
    </r>
    <r>
      <rPr>
        <sz val="10"/>
        <color rgb="FFFF0000"/>
        <rFont val="Arial"/>
        <family val="2"/>
      </rPr>
      <t xml:space="preserve"> </t>
    </r>
    <r>
      <rPr>
        <sz val="10"/>
        <rFont val="Arial"/>
        <family val="2"/>
      </rPr>
      <t xml:space="preserve">Cumplimiento 80% </t>
    </r>
    <r>
      <rPr>
        <sz val="10"/>
        <color rgb="FFFF0000"/>
        <rFont val="Arial"/>
        <family val="2"/>
      </rPr>
      <t xml:space="preserve">
</t>
    </r>
    <r>
      <rPr>
        <sz val="10"/>
        <rFont val="Arial"/>
        <family val="2"/>
      </rPr>
      <t xml:space="preserve">Se realizó gestión para creación del Comité de Calidad y de Seguridad del Paciente.   
Aún se encuentra pendiente la entrega de las Guías de Manejo Médico por parte de la empresa de consultoría integral Aline Henao. 
Se inició programa de capacitaciones para el talento humano en salud en el mes de marzo. </t>
    </r>
    <r>
      <rPr>
        <sz val="10"/>
        <color rgb="FFFF0000"/>
        <rFont val="Arial"/>
        <family val="2"/>
      </rPr>
      <t xml:space="preserve">
</t>
    </r>
    <r>
      <rPr>
        <b/>
        <sz val="10"/>
        <rFont val="Arial"/>
        <family val="2"/>
      </rPr>
      <t>Historia Clínica y Registros Asistenciales:</t>
    </r>
    <r>
      <rPr>
        <sz val="10"/>
        <rFont val="Arial"/>
        <family val="2"/>
      </rPr>
      <t xml:space="preserve"> Cumplimiento 90%</t>
    </r>
    <r>
      <rPr>
        <sz val="10"/>
        <color rgb="FFFF0000"/>
        <rFont val="Arial"/>
        <family val="2"/>
      </rPr>
      <t xml:space="preserve"> 
</t>
    </r>
    <r>
      <rPr>
        <sz val="10"/>
        <rFont val="Arial"/>
        <family val="2"/>
      </rPr>
      <t xml:space="preserve">En el primer trimestre se inició la implementación del software de historias clínicas (S1MON); actualmente todas las atenciones y valoraciones realizadas en los consultorios de ambas sedes se encuentran sistematizadas. 
Pendiente continuar el archivo físico de historias clínicas de la sede Belmonte a la carpeta definida por Gestión Documental, ya se encuentran todas las historias de ambas sedes bajo custodia. </t>
    </r>
  </si>
  <si>
    <t>Se hizo control de documentos de Habilición de consultorios como preparación para la visita de la Secretaría de salud, Centro de conciciliación del consultorio jurídico con fines de certificación, uy se está trabajando en el control de documentos de laboratorios con la metodología del Sistema de gestión de calidad</t>
  </si>
  <si>
    <t>Se continúa con la formulación de los indicadores de laboratorios,  Centro de conciliación del consultorio jurídico y de  Seguridad y salud en el trabajo</t>
  </si>
  <si>
    <t>Se realizó auditorias internas de calidad del primer ciclo donde se auditaron los sistemas integrados de gestión desde los procesos adscritos a ellos. Se hará seguimineto en el segundo ciclo de auditoria.</t>
  </si>
  <si>
    <t>Desde laboratorios se está trabajando la matriz de riesgos según lo establecido en la norma ISO17025:2017</t>
  </si>
  <si>
    <t>Se viene implementando las acciones correctivas o de mejora con la metodología del SGC</t>
  </si>
  <si>
    <t>Se hizo revisión en cada proceso del listado de documentación externa (normatividad externa) y se hicieron algunos ajustes y actualizaciones, los cuales serán enviados a la sede principal.</t>
  </si>
  <si>
    <t>Se identificaron cambios en los procesos alineados con los proyectos PIDI y el SGC los cuales están en desarrollo de actividades.</t>
  </si>
  <si>
    <t>Se actualizació la herremienta de comunicaciones en cada uno de los procesos para esta vigencia 2019, lo cual sirvió de insumo para alimentar el Plan de comunicaciones institucional</t>
  </si>
  <si>
    <r>
      <t xml:space="preserve">Durante el segundo trimestre del año 2019 se ejecutaron las siguientes acciones: 
</t>
    </r>
    <r>
      <rPr>
        <b/>
        <sz val="11"/>
        <color theme="1"/>
        <rFont val="Arial"/>
        <family val="2"/>
      </rPr>
      <t>1.</t>
    </r>
    <r>
      <rPr>
        <sz val="11"/>
        <color theme="1"/>
        <rFont val="Arial"/>
        <family val="2"/>
      </rPr>
      <t xml:space="preserve"> Seguimiento continuo a los estándares definidos en la Resolución 2003 de 2014.
</t>
    </r>
    <r>
      <rPr>
        <b/>
        <sz val="11"/>
        <color theme="1"/>
        <rFont val="Arial"/>
        <family val="2"/>
      </rPr>
      <t xml:space="preserve">2. </t>
    </r>
    <r>
      <rPr>
        <sz val="11"/>
        <color theme="1"/>
        <rFont val="Arial"/>
        <family val="2"/>
      </rPr>
      <t xml:space="preserve">Realización de reuniones para evaluación de avances y seguimiento de pendientes, diferentes encuentros con coordinadores de áreas y recorridos de verificación por las instalaciones de la Universidad (condiciones de limpieza, presentación y mantenimiento).
</t>
    </r>
    <r>
      <rPr>
        <b/>
        <sz val="11"/>
        <color theme="1"/>
        <rFont val="Arial"/>
        <family val="2"/>
      </rPr>
      <t>3.</t>
    </r>
    <r>
      <rPr>
        <sz val="11"/>
        <color theme="1"/>
        <rFont val="Arial"/>
        <family val="2"/>
      </rPr>
      <t xml:space="preserve"> Visitas a la Secretaria de Salud Departamental para asesoría en los estándares de: Talento Humano, Medicamentos, Dispositivos Médicos e Insumos, Procesos Prioritarios, Historia Clínica y Registros. 
</t>
    </r>
    <r>
      <rPr>
        <b/>
        <sz val="11"/>
        <color theme="1"/>
        <rFont val="Arial"/>
        <family val="2"/>
      </rPr>
      <t>4.</t>
    </r>
    <r>
      <rPr>
        <sz val="11"/>
        <color theme="1"/>
        <rFont val="Arial"/>
        <family val="2"/>
      </rPr>
      <t xml:space="preserve"> Reuniones periódicas con la Ingeniera Aline Henao. 
</t>
    </r>
    <r>
      <rPr>
        <b/>
        <sz val="11"/>
        <color theme="1"/>
        <rFont val="Arial"/>
        <family val="2"/>
      </rPr>
      <t>5.</t>
    </r>
    <r>
      <rPr>
        <sz val="11"/>
        <color theme="1"/>
        <rFont val="Arial"/>
        <family val="2"/>
      </rPr>
      <t xml:space="preserve"> Seguimiento a la gestión de otras áreas (Compras, Servicios Generales, Seguridad y Salud en el Trabajo, Gestión Humana, Gestión Documental). 
</t>
    </r>
    <r>
      <rPr>
        <b/>
        <sz val="11"/>
        <color theme="1"/>
        <rFont val="Arial"/>
        <family val="2"/>
      </rPr>
      <t>Talento Humano:</t>
    </r>
    <r>
      <rPr>
        <sz val="11"/>
        <color theme="1"/>
        <rFont val="Arial"/>
        <family val="2"/>
      </rPr>
      <t xml:space="preserve"> Cumplimiento 100%. 
Se continua trabajo conjunto de verificación de hojas de vida con sus respectivos soportes con la Directora de Gestión Humana.
</t>
    </r>
    <r>
      <rPr>
        <b/>
        <sz val="11"/>
        <color theme="1"/>
        <rFont val="Arial"/>
        <family val="2"/>
      </rPr>
      <t xml:space="preserve">Infraestructura: </t>
    </r>
    <r>
      <rPr>
        <sz val="11"/>
        <color theme="1"/>
        <rFont val="Arial"/>
        <family val="2"/>
      </rPr>
      <t xml:space="preserve">Cumplimiento 100%. 
Seguimiento y control a las condiciones de orden, limpieza y mantenimiento de consultorios, ambientes de almacenamiento central de residuos, cuartos de aseo. Todas las situaciones encontradas fueron informadas en su momento al Jefe de Servicios Generales y a la Ingeniera Ambiental. 
</t>
    </r>
    <r>
      <rPr>
        <b/>
        <sz val="11"/>
        <color theme="1"/>
        <rFont val="Arial"/>
        <family val="2"/>
      </rPr>
      <t>Dotación:</t>
    </r>
    <r>
      <rPr>
        <sz val="11"/>
        <color theme="1"/>
        <rFont val="Arial"/>
        <family val="2"/>
      </rPr>
      <t xml:space="preserve"> Cumplimiento 100%.
</t>
    </r>
    <r>
      <rPr>
        <b/>
        <sz val="11"/>
        <color theme="1"/>
        <rFont val="Arial"/>
        <family val="2"/>
      </rPr>
      <t xml:space="preserve">Medicamentos, Dispositivos Médicos e Insumos: </t>
    </r>
    <r>
      <rPr>
        <sz val="11"/>
        <color theme="1"/>
        <rFont val="Arial"/>
        <family val="2"/>
      </rPr>
      <t xml:space="preserve">Cumplimiento 100%. 
Se adquiere deshumidificador (para ambas sedes - Belmonte y Centro) para el control de las condiciones ambientales en las áreas de almacenamiento, logrando estabilizar la humedad relativa.  
</t>
    </r>
    <r>
      <rPr>
        <b/>
        <sz val="11"/>
        <color theme="1"/>
        <rFont val="Arial"/>
        <family val="2"/>
      </rPr>
      <t xml:space="preserve">Procesos Prioritarios: </t>
    </r>
    <r>
      <rPr>
        <sz val="11"/>
        <color theme="1"/>
        <rFont val="Arial"/>
        <family val="2"/>
      </rPr>
      <t xml:space="preserve">Cumplimiento 100%. 
Se conforma el Comité de Calidad y de Seguridad del Paciente mediante Resolución No. 001 del 18 de junio de 2019. 
La empresa de consultoría integral Aline Henao realiza entrega de las Guías de Manejo Médico, desde la Coordinación se efectuó nuevamente revisión a los documentos para finalizar ajustes en contenido y estructura. 
</t>
    </r>
    <r>
      <rPr>
        <b/>
        <sz val="11"/>
        <color theme="1"/>
        <rFont val="Arial"/>
        <family val="2"/>
      </rPr>
      <t xml:space="preserve">Historia Clínica y Registros: </t>
    </r>
    <r>
      <rPr>
        <sz val="11"/>
        <color theme="1"/>
        <rFont val="Arial"/>
        <family val="2"/>
      </rPr>
      <t xml:space="preserve">Cumplimiento 100%.
Se continua registro y diligenciamiento de historias clínicas en software S1MON. Durante el trimestre se define mecanismo de custodia y copias de seguridad de las historias, lo cual queda documentado en el "Manual de Gestión de Historias Clínicas" publicado en el punto de consulta de la seccional. 
 </t>
    </r>
  </si>
  <si>
    <t>Se da continuidad al plan de capacitaciones con una cobertura total del equipo de salud.</t>
  </si>
  <si>
    <t xml:space="preserve">La Ingeniera Aline Henao realiza entrega de la documentación pendiente, sin embargo todo fue revisado nuevamente desde la Coordinación; se efectuaron ajustes en contenido y estructura. Todas las guías de manejo y protocolos de atención fueron remitidos para publicación en el punto de consulta de la seccional. </t>
  </si>
  <si>
    <t>Fecha de vencimiento de la inscripción en el Registro Especial de Prestadores de Servicios de Salud (REPS) 2019-08-05; para esta fecha se realizará trámite.</t>
  </si>
  <si>
    <t xml:space="preserve">El día 28 de junio se recibe visita por parte del Grupo de Habilitación de la Secretaría de Salud Departamental, fecha en que se realiza levantamiento de la medida preventiva del servicio de Psicología en la sede Centro y certificación de todos los servicios declarados en esta sede. 
Durante la visita se informa que, teniendo en cuenta la correcta implementación de todos los procesos y la excelente presentación de los servicios, es posible que entre julio y diciembre del presente año, sea notificada la visita para evaluar las condiciones de la sede Belmonte, que en caso de cumplirlas se procederá a la certificación de todos los servicios ofertados en esta sede. </t>
  </si>
  <si>
    <t>Actualmente la prioridad es la certificación de los servicios declarados en la sede Belmonte y el sostenimiento de las condiciones de Habilitación en ambas sedes, razón por la cual la viabilidad de acreditar puede proyectarse para el 2020.</t>
  </si>
  <si>
    <t>Se encuentra en etapa de actualización</t>
  </si>
  <si>
    <t>Se continua con el proceso de reciclaje en sede Centro, Belmonte y Consultorios juridico y empresarial, se establecen recolecciones periódicas de reciclaje en las sedes con el mismo proveedor para garantizar la gestión y evitar la pérdida de material aprovechable.</t>
  </si>
  <si>
    <t>Se realizó capacitacion al personal de la salud y de servicios generales en manejo de residuos por parte de la Ingeniera Ambiental, en total asistieron 15 personas.</t>
  </si>
  <si>
    <t>Se creó en el año 2018 grupo ambiental, el cual se convocó para la caminata de la CARDER con motivo de la celabración del día del medio ambiente para que participara en representación de la Universidad Libre. Así mismo se realizará sembratón sobre el sendero de la Universidad con árboles donados por la CARDER con el grupo ambiental y de brigadistas de la Universidad.</t>
  </si>
  <si>
    <t>La semana ambiental, está programada para la semana comprendida entre el 7 y el 11 de octubre con motivo de la celebración del día mundial de la biodiversidad y del Arbol los cuales se celebran los días 7 y 12 de octubre, respectivamente.</t>
  </si>
  <si>
    <t>No se han reañizado campañas, se tienen programadas para iniciar en el mes de julio a partir de la segunda semana.</t>
  </si>
  <si>
    <t>Se programa para el mes de noviembre</t>
  </si>
  <si>
    <t>Se recibio y revisó por parte del área de Gestion Ambiental Nacional guía y matriz de identificación y valoración de aspectos e impacto ambientales, correspondiente al proceso: Gestión Ambiental, se iniciará creación de matrices en el mes de agosto y septiembre con cada uno de los procesos de la Universidad. Se revisaron procedimientos nacionales para el manejo de residuos y se enviaron ajustes segun lo que se aplica en la seccional, se publicó PGIRASA, se elaboraron planos ruta de evacuacion de residuos bloque C, en construccion PGIR de la sede Belmonte, se inició la creación de indicadores ambiental es con información suministrada por los procesos, pendiente publicación para el mes de agosto.</t>
  </si>
  <si>
    <t>Se avanzó en el proceso de reemplazo de lampas fluorescentes por la tipo LED. En sala de sistemas belmonte y areas comunes del bloque C.</t>
  </si>
  <si>
    <t>Pendiente por definir de acuerdo a la implementación del Sistema de Gestión Ambiental el cual se encuentra en construcción.</t>
  </si>
  <si>
    <t>Se cuenta con un plan de manejo ambiental y se está realizando su actualización.</t>
  </si>
  <si>
    <t>no se ha socializado el plan de manejo ambiental</t>
  </si>
  <si>
    <t>Se viene implementando y actualizando el plan de manejo en lo referente a el manejo de residuos, ahorro de energia y agua, cumplimiento de normatividad en materia ambiental</t>
  </si>
  <si>
    <t>En el plan trabajo de la ingeniera ambiental se encuentra programado el inicio de la implementación de la norma en el mes de septiembre, es una de las actividades programadas para el final del periodo, dado que se requiere socializar procedimientos y realizar capacitaciones con todas las areas antes de iniciar la implementación de la norma para facilitar el manejo de la información, los conceptos y interiorización norma al proceso.</t>
  </si>
  <si>
    <t xml:space="preserve">Se socializa con los usuarios sobre la seguridad que se debe tener con la clave de acceso a los aplicativos y al equipo que tiene asignado. </t>
  </si>
  <si>
    <t>se realiza el proceso de ingreso permanentemente</t>
  </si>
  <si>
    <t xml:space="preserve">A partir de los resultados de la calificación del SG-SST bajo la Resolución N° 0312 de febrero de 2019 "Estándares mínimos del Sistema de Gestión de Segurodad y Salud en el Trabajo" se ha avanzado con la actualización y construcción de la documentación exigida.
</t>
  </si>
  <si>
    <t>Se está actualizando el manual de contratistas existente, el cual será socializado inicialmente con los líderes de los procesos de contratación, compras, auditoría y servicios generales  para hacer claridad del documento y los requisitos mínimos con los que debe cumplir quien desarrolle actividades dentro de la Institución.
Se realizó solicitud de documentación a algunos de los contratistas recibiendo el 50% de la documentación.</t>
  </si>
  <si>
    <t xml:space="preserve">En las empresas Aservi, RH SAS se realizó revisión de la documentación del cumplimiento del SG sst,  con los contratistas de las obras de construcción se inició la revisión de la documentación y de los informes mensuales del encargado del SG SST de ellos. </t>
  </si>
  <si>
    <t>Para este trimestre se realizaron 10 inducciones en Seguridad y Salud en el Trabajo. La re-inducción que estaba prgramada para marzo se reprogramó para el mes de agosto.</t>
  </si>
  <si>
    <t>Se ha realizado inspección a los laboratorios de ciencias de la salud, a los 14 boquienes fijos existen y a los 16 botiquines canguro.En Audifarma y comisaría de familia de dosquebradas se realizaron a puestos de trabajo de judicantes de derecho</t>
  </si>
  <si>
    <t>Implementacion del  Sistema de vigilancia epidemiológica Osteomuscular</t>
  </si>
  <si>
    <t>De acuerdo al plan de trabajo anual establecido está iniciar con el Diagnóstico de condiciones de salud, formación de líderes y sensibilización con todo el personal</t>
  </si>
  <si>
    <t>Para este trimestre se presentaron en total 4 accidentes, de los cuales 2 corresponden a practicantes de enfermería y los 2 restantes a personal administrativo. Se cuenta con las investigaciones de los accidentes.</t>
  </si>
  <si>
    <t>Se realiza inspección a los elementos de protección contra caídas de la Universidad y del personal de Aservi, donde se da de baja a dos elementos de la empresa de Aservi.</t>
  </si>
  <si>
    <t xml:space="preserve">Se avanza con la elaboración de la matriz de identificación de peligros y valoración de riesgos. Falta por realizar la de los cuartos de residuos </t>
  </si>
  <si>
    <t>Para el segundo trimestre se han realizado 2 inspecciones de puestos de trabajo con enfasis osteomuscular en la dirección del programa de contaduría, en la dirección del programa de nutrición y dietética.</t>
  </si>
  <si>
    <t>Se encuentra actualizado el perfil sociodemográfico</t>
  </si>
  <si>
    <t>Para este trimestre se realizó inspección a los elementos de protección contra caídas propios y del contratista Aservi, donde se le dan de baja a dos de esos elementos. El programa de prevención contra caídas se realizará para el tercer trimestre en compañía del asesor de tareas de alto riesgo.</t>
  </si>
  <si>
    <t>Se estan programando la realización de examenes médicos de los docentes</t>
  </si>
  <si>
    <t>Se han realizado exámenes de ingreso, egreso y 3 casos como son de las señoras María Cielo Marín, María Ofelia Vasquez, Claudia Patricia Varón docente de enfermería.</t>
  </si>
  <si>
    <t>Para este trimestre se realizaron 29 inspecciones a los practicantes de enfermería en 7 instituciones de salud, en compañía de un pasante de Seguridad y Salud en el Trabajo.</t>
  </si>
  <si>
    <t>Se ha hecho entrega elementos de protección personal como guantes de caucho y tapabocas al personal deservicios generales, se hizo solicitud de compra de otros EPP para mantemiento,</t>
  </si>
  <si>
    <t>Finalizando el mes de julio se realizará evaluación de mejora y avance del SG SST</t>
  </si>
  <si>
    <t>Funcionamiento de Brigada de emergencias de acuerdo a convocatoria y funcionamiento del Copasst</t>
  </si>
  <si>
    <t>Mes a mes se ha reunido la brigada de emergencias  con el fin de recibir capacitación, las ultimas capacitaciones han sido en primeros auxilios. Al día contamos con 30 brigadistas activos.  El Comité Paritario de Seguridad y Salud en el Trabajo hace las reuniones mensuales y se inició capacitación en investigación de accidentes.</t>
  </si>
  <si>
    <t>TOTAL % DE CUMPLIMIENTO EN EL TRIMESTRE</t>
  </si>
  <si>
    <t>5. Implementar las directrices nacionales en materia de seguridad de la información en el 2019 , continuar aplicando estas políticas y velar por el cumplimiento de las mismas.</t>
  </si>
  <si>
    <t>Se cumple con las directrices nacionales en seguridad de la información</t>
  </si>
  <si>
    <t>Cumplimiento del plan de capacitaciones, de acuerdo a cronograma establecido para la vigencia 2019.</t>
  </si>
  <si>
    <t xml:space="preserve">Se cuenta con los protocolos de atención de acuerdo a las principales causas de consulta, los cuales se encuentran publicados en el punto de consulta de la seccional. </t>
  </si>
  <si>
    <t xml:space="preserve">Se realizó en el mes de agosto renovación de la inscripción en el REPS (Registro Especial de Prestadores de Servicios de Salud). Se remitió la constancia a la Coordinadora de Calidad de la Seccional y Directora de Bienestar Institucional. </t>
  </si>
  <si>
    <t xml:space="preserve">Continua como prioridad la certificación de los servicios declarados en la sede Belmonte y sostenimiento de las condiciones de Habilitación en ambas sedes. </t>
  </si>
  <si>
    <r>
      <t xml:space="preserve">Se mantiene el cumplimiento de los criterios normativos en todos los estándares: 
</t>
    </r>
    <r>
      <rPr>
        <b/>
        <sz val="16"/>
        <rFont val="Arial"/>
        <family val="2"/>
      </rPr>
      <t>Talento Humano:</t>
    </r>
    <r>
      <rPr>
        <sz val="16"/>
        <rFont val="Arial"/>
        <family val="2"/>
      </rPr>
      <t xml:space="preserve"> Cumplimiento 100%. 
Ejecución del plan de capacitaciones de acuerdo a cronograma definido. 
</t>
    </r>
    <r>
      <rPr>
        <b/>
        <sz val="16"/>
        <rFont val="Arial"/>
        <family val="2"/>
      </rPr>
      <t xml:space="preserve">Infraestructura: </t>
    </r>
    <r>
      <rPr>
        <sz val="16"/>
        <rFont val="Arial"/>
        <family val="2"/>
      </rPr>
      <t xml:space="preserve">Cumplimiento 100%. 
Seguimiento y control a las condiciones de orden, limpieza y mantenimiento de consultorios, ambientes de almacenamiento central de residuos, cuartos de aseo. Todas las situaciones que se han encontrado han sido informadas en su momento al Jefe de Servicios Generales y a la Ingeniera Ambiental. 
</t>
    </r>
    <r>
      <rPr>
        <b/>
        <sz val="16"/>
        <rFont val="Arial"/>
        <family val="2"/>
      </rPr>
      <t>Dotación:</t>
    </r>
    <r>
      <rPr>
        <sz val="16"/>
        <rFont val="Arial"/>
        <family val="2"/>
      </rPr>
      <t xml:space="preserve"> Cumplimiento 100%.
Seguimiento al correcto funcionamiento de todos los equipos biomédicos. 
</t>
    </r>
    <r>
      <rPr>
        <b/>
        <sz val="16"/>
        <rFont val="Arial"/>
        <family val="2"/>
      </rPr>
      <t xml:space="preserve">Medicamentos, Dispositivos Médicos e Insumos: </t>
    </r>
    <r>
      <rPr>
        <sz val="16"/>
        <rFont val="Arial"/>
        <family val="2"/>
      </rPr>
      <t xml:space="preserve">Cumplimiento 100%. 
Seguimiento a la recepción técnico - administrativa, almacenamiento, control de fechas de vencimiento, control de condiciones ambientales. 
</t>
    </r>
    <r>
      <rPr>
        <b/>
        <sz val="16"/>
        <rFont val="Arial"/>
        <family val="2"/>
      </rPr>
      <t xml:space="preserve">Procesos Prioritarios: </t>
    </r>
    <r>
      <rPr>
        <sz val="16"/>
        <rFont val="Arial"/>
        <family val="2"/>
      </rPr>
      <t xml:space="preserve">Cumplimiento 100%. 
Se realiza primer Comité de Calidad y Seguridad del Paciente el 15 de agosto. 
</t>
    </r>
    <r>
      <rPr>
        <b/>
        <sz val="16"/>
        <rFont val="Arial"/>
        <family val="2"/>
      </rPr>
      <t xml:space="preserve">Historia Clínica y Registros: </t>
    </r>
    <r>
      <rPr>
        <sz val="16"/>
        <rFont val="Arial"/>
        <family val="2"/>
      </rPr>
      <t xml:space="preserve">Cumplimiento 100%.
Se continua registro y diligenciamiento de historias clínicas en software S1MON. </t>
    </r>
  </si>
  <si>
    <t>Como se reportó en trimestre anterior, en la reunión de cierre de la visita efectuada el 28 de junio, la Coordinadora del Grupo Verificador informa que, teniendo en cuenta la correcta implementación de todos los procesos y la presentación de los servicios, es posible que entre julio y diciembre del presente año, sea notificada visita para evaluar las condiciones de la sede Belmonte, que en caso de cumplirlas se procederá a certificar todos los servicios ofertados en esta sede.</t>
  </si>
  <si>
    <t>Para el mes de agosto se presenta informe a presidencia con el fin de rendir cuentas y mostrar el avance del Sistema de Gestión de Seguridad y Salud en el Trabajo con un ponderado de 78,3% de cumplimiento según resolución 0312 de 2019.</t>
  </si>
  <si>
    <t>Se valida con Bogotá el manejo de los contratistas, ya se cuenta con el procediemiento pero se debe estansarizar a nivel Nacional.</t>
  </si>
  <si>
    <t>La reinducción al personal se reprograma para el mes de octubre.</t>
  </si>
  <si>
    <t xml:space="preserve">Se realiza inspeccipon de seguridad a la nueva sede de Consultorio Jurídico y Empresarial, arrojando condiciones por mejorar y ya se realizaron algunas de esas actividades, además de inspección a escaleras internas del auditorio Benjamín Herrera. </t>
  </si>
  <si>
    <t>Se inicia el diseño del programa de vigilancia epidemiológico osteomuscular con la profesional e la Arl, se cuenta con la cartilla de pausas activas y para el mes de octubre se va a iniciar la capacitación a los líderes de pausas activas por oficinas</t>
  </si>
  <si>
    <t>En el tercer trimestre se presentaron 8 accidentes de trabajo, 4 corresponden a personal administrativo, 2 a docentes y 2 de estudiantes en práctica.</t>
  </si>
  <si>
    <t>Se documenta el programa de protección contra caídas, instructivo de armado y desarmado de andamios, escalera de extensión y tijera, uso eslingas, se hace inventario de tareas con el personal y se socializa con el trabajadr y coordinador de alturas. Ya se cuentan con los certtificados en alturas</t>
  </si>
  <si>
    <t>Se hace entrega de los formatos de identificación de peligros y riesgos en los puestos de trabajo para incluirlos en la matriz, se han entregado 62 formatos diligenciados.</t>
  </si>
  <si>
    <t>Se han realizado 4 inspecciones a puestos de trabajo en compañía de la Arl, 1 por presunto accidente laboral y quedan pendientes 6 áreas pendientes</t>
  </si>
  <si>
    <t>Se han realizado inspecciones  a las dependencias de auditoría, gestión humana y promoción y mercadeo con la fisioterapeuta de la ARL sURA</t>
  </si>
  <si>
    <t>Se va a realizar una encuesta en el mes de noviemvre de condiciones de salud que nos permita determinar algunas patologías.</t>
  </si>
  <si>
    <t>Se realiza socialización con el coordinador de alturas y el trabajador de los documentos diseñados para  tareas de alturas.</t>
  </si>
  <si>
    <t>Hasta el mes de septiembre se han realizado 62 exámenes ocupacionales a los docentes de facultad de Ingenierias y Ciencias de la Salud.</t>
  </si>
  <si>
    <t>Se cuenta con cronograma de visitas para 730 estudiantes que se encuentran en práctica.</t>
  </si>
  <si>
    <t>Se han estregado elementos de protección al personal de Asservi y de manteniemiento</t>
  </si>
  <si>
    <t>Se realiza evaluación del Sistema de Gestión de Seguridad y Salud en el Trabajo para el mes de agosto alcanzando un ponderado de 78,3 % de cumplimiento.</t>
  </si>
  <si>
    <t>Se da continuidad al cronograma de capacitaciones y para el mes de septiembre se inicia la preparación para participar en el simulacro Nacional el 03 de octubre con las sedes centro, consultorio jurídico y empresarial.</t>
  </si>
  <si>
    <t>se cumple con todo el proceso de gestion de calidad, se reportan los indicadores de manera oportuna, Se reciben las capacitaciones, se hacen las auditorias de calidad.</t>
  </si>
  <si>
    <t>se cumple con las políticas a nivel nacional, se vela por el cumplimiento de las mismas</t>
  </si>
  <si>
    <t>Todos los sistemas de información están centralizados, en la seccional manejamos sistemas como el control de acceso, solicitud de servicios (helpPeople), servidor local para antivirus. Se acompaña a los usuarios en el buen manejo de los aplicativos, se reportan los casos o inconvenientes presentados en el manejo de los mismos.</t>
  </si>
  <si>
    <t>Se realizan auditorias internas a los servidores que se encuentran en la seccional de manera constante.</t>
  </si>
  <si>
    <t xml:space="preserve">Se inició las visitas a los archivos de gestión en el mes de febrero en las oficinas de Biblioteca 290, Coordinación de Laboratorios de la Facultad de Ingeniería (sin TRD) y el Centro de Investigaciones Socio-Jurídicas 304. Las demás oficinas, se visitarán durante el segundo semestre del año 2019. </t>
  </si>
  <si>
    <t>Se desarrollo las visitas de acompañamiento a las siguientes oficinas: Oficina de Seguridad Social, 
oficina de Nomina, 
oficina de Contratos, 
oficina de Jefatura de Personal, 
oficina Laboratorios de Ingenierias (segunda vez), oficina de Almacén, 
oficina de Centro de Investigaciones Socio Jurídicas (segunda vez), 
Oficina de Consultorio Jurídico y Centros de Conciliación, 
oficina de Proyección Social, 
oficina de Seguridad y Salud en Trabajo, 
oficina Centro de Investigaciones Facultad Ciencias de la Salud y oficina Dirección de Investigaciones Seccional.</t>
  </si>
  <si>
    <t>A través de la Oficina de Gestión Ambiental Seccional, se iniciará con una campaña de sensibilización con toda la comunidad Unilibrista, a través de los "Guardianes ecologicos" donde se entregarán unos tips para que las personas aprendan a separar los residuos generados en la Universidad y motivar a la aplicación de  buenas prácticas que disminuyan el consumo de papel; esta estrategia es a nivel educativo y  a nivel institucional. Socialización de la campaña, el día 04-09-2019 en el comité GAGAS de la Seccional.</t>
  </si>
  <si>
    <t xml:space="preserve">Se avanzo con la organización en el fondo acumulado de la Seccional, con el proceso técnico de la facultad de Derecho en 669 unidades de conservación. </t>
  </si>
  <si>
    <t>Se realizo el acompañamiento y la asesoría a las siguientes oficinas de la Seccional:
Oficina Biblioteca sede Centro
Oficina Jefatura de Personal, 23-09-2019 Apoyo y asesoria.
Oficina CEDEIUL, 27-09-2019, asesoría y capacitación.
Oficinas Centros de Conciliación - Consultorio Jurídico, 26 y 27 de agosto. Apoyo y asesoría.
Oficina de Dirección Trabajo Social, 03-10-2019. Asesoría.
Oficina de Secretaría Académica de Derecho,04 y 07-10-2019. Apoyo
Oficina de Bienestar Universitario, 02-10-2019. Asesoría
Oficina de Crédito y Cartera, 21-08-2019. Asesoría.
Oficina de Sindicatura, 02-09-2019. Asesoría.
Oficina de Compras. Revisión y asesoría. 10-09-2019
Oficina de Censoría Delegada, 25-09-2019. Apoyo.
De los proceso de apoyo en los Centros de Investigaciones, de la Facultad de Ingenierias y Socio Juridica se avanzo el 70%. Se encuentra pendiente el proceso en el Centro de Investigaciones de la Facultad de Ciencias Economicas.</t>
  </si>
  <si>
    <t>Se realizo la valoración documental en el fondo acumulado de la Seccional, donde se clasificaron y seleccionaron los expedientes para su eliminación, los cuales han perdido sus valores primarios y no poseen valores secundarios, desarrollando por ciclos de valoración de la siguiente manera:
Primera Valoración 
Asuntos: Financieros
Fecha: Julio 2018
Valorado por: Dra. Liliana Gil. Contadora de la Seccional - Presencial
Segunda Valoración
Asuntos: Financieros
Fecha: 5 Octubre 2018
Valorado por: Dra. Liliana Gil. Contadora de la Seccional - Presencial
Tercera Valoración  
Asuntos: Administrativo y Financiero
Fecha: 12 marzo 2019
Valorado por: 
Dra.  Gloria Teresa Gutiérrez Merino de manera Presencial.
Resultado de la valoración:
No presentan valores secundarios de tipo científico o histórico para la Universidad. Inventario Documentos de Apoyo de Valoración 95, Inventario a eliminar con Acta 1.669 para un total de 1.764. Esta valoración fue socializada al Comité de Archivo Seccional el día 21 de agosto de 2019.</t>
  </si>
  <si>
    <t xml:space="preserve">Durante el tercer trimestre se tenía programada 23 oficinas para transferencia documental, de las cuales 7 oficinas Transfirieron: Registro y Control, Contabilidad, Rectoría, Auditoría Interna, Radicación de títulos, Decanatura de Derecho, Censoría Delegada. Se les recibió en total a estas oficinas 442 carpetas. 14 oficinas solicitaron reprogramación de fecha de transferencia: Jefatura de Personal, Nómina, Salud Ocupacional, Seguridad Social, Contratos, Consultorio Jurídico, Centro de Conciliación, Cartera, Secretaría Académica, Trabajo Social, Sindicatura, Bienestar Universitario, Biblioteca e Investigaciones Socio jurídicas. 2 Oficinas no transfirieron Almacén y Compras.
Adicionalmente se dió apoyo a 3 oficinas: Centro de Conciliación, Secretaría Académica y Trabajo Social en la organización de la documentación a transferir.
Se ha cumplido con el 31% en el desarrollo del cronograma. Total de Carpetas Recibidas 876.
</t>
  </si>
  <si>
    <t>Para el saneamiento del Fondo Acumulado de la Seccional, se realizo la cotización y el valor superó lo presupuestado para esta vigencia 2019, por lo cual desde la Secretaria Seccional y Gestión Documental, se tomo la decisión de esperar al traslado de los depósitos de archivo existentes en la Seccional a la nueva edificación administrativa para el próximo año, razón por la cual se presupuesto este servicio para el año 2020. 
Adicionalmente, se realizo la solicitud a la oficina de Servicios Generales el día 17-09-2019 el aspirado general (incluye caja a caja, estanterias, espacios, etc) a los depósitos de Archivo Central ubicados en:
Depósito 1 - Sede Centro
Depósito 2 - Sede Centro
Depósito 3 - Sede Centro
Oficina de Gestión Documental bloque A - Belmonte
Depósito punto fijo bloque C - Belmonte
Depósito Biblioteca - Belmonte.</t>
  </si>
  <si>
    <t>Durante el tercer trimestre se tenía programada 23 oficinas para transferencia documental, de las cuales 7 oficinas Transfirieron: Registro y Control, Contabilidad, Rectoría, Auditoría Interna, Radicación de títulos, Decanatura de Derecho, Censoría Delegada. Se les recibió en total a estas oficinas 442 carpetas.</t>
  </si>
  <si>
    <t xml:space="preserve">Se han atendido y gestionado dentro de los términos acordados para el servicio, entre solicitudes de préstamo y consulta, 66 solicitudes (promedio de 22 solicitudes por mes). </t>
  </si>
  <si>
    <t>El documento se encuentra listo para revisión y posterior publicación en los documento del sistema de gestión.</t>
  </si>
  <si>
    <t>Se realizó campaña sobre manejo de residuos en la sede Centro, Consultorio Jurídico y Empresarial con personal administrativo, docentes y estudiantes.
Se dictó capacitación al personal de Asservi en manejo de residuos.</t>
  </si>
  <si>
    <t>Se convocó al grupo ambiental para participar en la sembratón realizada el pasado 30 de julio de 2019 en la sede Belmonte.</t>
  </si>
  <si>
    <t>Se realizó acercamiento con CARDER para invitar a las diferentes empresas a participar de la semana ambiental indicando que requieren para los participantes la entrega de refrigerios y almuerzo.  Pendiente por consecución de recursos.</t>
  </si>
  <si>
    <t>Se dio inicio a las campañas internas para generar cultura de separación en la fuente con toda la comunidad Unilibrista con apoyo de Bienestar Universitario y el grupo de teatro.</t>
  </si>
  <si>
    <t xml:space="preserve">Pendiente por realizar actividad para el mes de  noviembre </t>
  </si>
  <si>
    <t>Se avanzó en el proceso de reemplazo de lampas fluorescentes por la tipo LED, en el bloque B.</t>
  </si>
  <si>
    <t>Es un proceso que se debe definir desde la alta dirección por el momento se continúa con la implementación del sistema de gestión ambiental.</t>
  </si>
  <si>
    <t xml:space="preserve">Se elaboró plan de manejo ambiental con todos los programas asociados, pendiente por revisión y publicación en el punto de consulta. </t>
  </si>
  <si>
    <t xml:space="preserve">No se ha sociliazado </t>
  </si>
  <si>
    <t>Se continúan implementando acciones de acuerdo al documento planteado y dando cumplimiento a la normatividad ambiental vigente.</t>
  </si>
  <si>
    <t xml:space="preserve">Se sociliazarán matrices de identificaciónd e aspectos e impactos ambientales con los procesos incluyendo normatividad asociada. Quedó presupustado para el próximo año capacitación para los procesos en conjunto con calidad para iniciar implementación de la norma. </t>
  </si>
  <si>
    <t xml:space="preserve">PROYECTO PIDI 23: SISTEMA INTEGRADO DE GESTIÓN
Se consolidaron los informes con corte a septiembre 30 de 2019 de los responsables de los Sistemas integrados gestión (ver proyecto 23 del PAT):
Gestión Documental: Secretaria Seccional y Coordinadora 
Seguridad y salud en el trabajo: Directora de Gestión Humana y Coordinadora de SG SST
Gestión ambiental:  Directora de Gestión Humana e Ingeniera ambiental
Seguridad en la información:  Director de Sistemas
Habilitación de Consultorios:  Directora de Bienestar Universitario - Coordinadora de Salud y Desarrollo Humano
Con respecto a la modelación de los sistemas integrados, desde el SGC se están realizando las siguientes actividades:
• Gestión ambiental:  Se da cumplimiento al procedimiento estándar de valoración aspectos e impactos ambientales, la guía para la identificación y valoración de aspectos ambientales y la matriz de valoración de aspectos e impactos ambientales que está siendo implementada.
• Se brinda apoyo al Consultorio jurídico en la implementación de la norma NTC 5906 del Ministerio de Justicia con fines de certificación.
• Se brindó apoyo al área de laboratorios para la documentación que hace parte de la ISO17025:2017 con fines de acreditación para el laboratorio de Microbiología.
• Se están formulando los indicadores de laboratorios y del Centro de conciliación del consultorio jurídico acorde con la norma NTC 5906 del Ministerio de Justicia
• En el subproceso de Seguridad y salud en el trabajo se tiene la matriz de riesgos y peligros
• Se incluyeron acciones de mejora de cada uno de los sistemas integrados de gestión para este año 2019, los cuales fueron presentados en la revisión gerencial el pasado 28 de marzo de 2019 y se les hizo seguimiento al cierre eficaz o acciones en proceso.
• Se continúa alimentando el punto de consulta seccional con la normatividad interna y externa de cada uno de los procesos
• Los sistemas integrados de gestión, se tienen incluidos en la herramienta de comunicaciones de acuerdo al proceso al que pertenecen.
</t>
  </si>
  <si>
    <t>El documento fue aprobado por comité GAGAS para su publicación.
El documento fue publicado en la página web de la Universidad y  enviado a Calidad para ser publicado en el punto de consulta de la seccional.</t>
  </si>
  <si>
    <t xml:space="preserve">En conjunto con el proceso de suministros  y servicios generales se logró normalizar la recolección de los residuos con una periodicidad semanal con la recuperadora MAKABA.  Los residuos reciclables de la sede Centro por el momento son transportado a la Sede Belmonte en transporte de la Univiersidad para su aprovechamiento. </t>
  </si>
  <si>
    <t>b(87b</t>
  </si>
  <si>
    <t>Se realizó socialización de la politica ambiental de la Universidad y de la matriz de aspectos e impactos ambientales así com odel paln de manejo de residuos en le sede Belmonte.</t>
  </si>
  <si>
    <t xml:space="preserve">Se trabajó en conjunto con dos grupos asignados a docentes de las facultades de ciencias de la salud e ingenierías para desarrollar compañas de concientización en manejo de residuo y cuidado de fauna silvestre.  Se decide no convocar grupos ambientales hasta que se tenga estructurado el sistema de tan forma que los integrantes tengan herramientas para trabajar y apoyar la gestión ambiental de la diferentes sedes. </t>
  </si>
  <si>
    <t>No se realiza por falta de presupuesto para el desarrollo de la actividad, la actividad quedó presupuestada para el próximo año</t>
  </si>
  <si>
    <t>Se realizó campaña interna en la sede Belmonte para disminuir el consumo de bolsas retirando los condenedores que no se requieren en las oficinas. 
Se realizó campaña sobre manejo de residuos con estudiantes del microbiología en el marco del desarrollo de la semana de la ciencia y como parte de la programación de la gesta ambiental 
Se desarrolló campaña con el area de comunicaciones sobre electrodomésticos vampiro.</t>
  </si>
  <si>
    <t>La actividad fue desarrollada por el proceso de servicios generales mediante contratación con proveedor externo.</t>
  </si>
  <si>
    <t xml:space="preserve">Se elaboraron matrices  de identificación de aspectos e impactos ambientales, pendiente socialización con las áreas y publicación en el punto de consulta.  Actualización de documentos asociados y levantamiento de programas ambientales. </t>
  </si>
  <si>
    <t xml:space="preserve">Se dio inicio  a la socialización de las matrices de identificación de aspectos e impactos ambientales con las áreas en la sede Belmonte,  se solicitó publicación en el punto de consulta de la seccional y en la página web de la Universidad.   </t>
  </si>
  <si>
    <t xml:space="preserve">Se avanzó en el proceso de reemplazo de lampas fluorescentes por la tipo LED, en bloque B..
Toda la iluminación de los bloques nuevos Laboratorio de Ingenierías y Administrativo se proyectó con dicha iluminación. </t>
  </si>
  <si>
    <t>Se realizó publicación del documento en en punto de consulta y en la página web de la Universidad.</t>
  </si>
  <si>
    <t>Se inició socialización en la sede Belmonte y publicación en punto de consulta y página web</t>
  </si>
  <si>
    <t>Se realizó socialización de la politica ambiental de la Universidad y de la matriz de aspectos e impactos ambientales así como del paln de manejo de residuos en le sede Belmonte.</t>
  </si>
  <si>
    <r>
      <t xml:space="preserve">Se mantiene el cumplimiento de los criterios normativos en todos los estándares: 
</t>
    </r>
    <r>
      <rPr>
        <b/>
        <sz val="13"/>
        <rFont val="Arial"/>
        <family val="2"/>
      </rPr>
      <t>Talento Humano:</t>
    </r>
    <r>
      <rPr>
        <sz val="13"/>
        <rFont val="Arial"/>
        <family val="2"/>
      </rPr>
      <t xml:space="preserve"> Cumplimiento 100%. 
Ejecución total del plan de capacitaciones de acuerdo a cronograma definido. Todas las evidencias (listados de asistencia y evaluaciones de adherencia, fueron remitidas a Gestión Humana). 
</t>
    </r>
    <r>
      <rPr>
        <b/>
        <sz val="13"/>
        <rFont val="Arial"/>
        <family val="2"/>
      </rPr>
      <t xml:space="preserve">Infraestructura: </t>
    </r>
    <r>
      <rPr>
        <sz val="13"/>
        <rFont val="Arial"/>
        <family val="2"/>
      </rPr>
      <t xml:space="preserve">Cumplimiento 100%. 
Seguimiento y control a las condiciones de orden, limpieza y mantenimiento de consultorios, ambientes de almacenamiento central de residuos, cuartos de aseo. Todas las situaciones que se han encontrado han sido informadas en su momento al Jefe de Servicios Generales y a la Ingeniera Ambiental, con copia a la Directora de Bienestar Institucional y Coordinadora de Seguridad y Salud en el Trabajo.  
</t>
    </r>
    <r>
      <rPr>
        <b/>
        <sz val="13"/>
        <rFont val="Arial"/>
        <family val="2"/>
      </rPr>
      <t>Dotación:</t>
    </r>
    <r>
      <rPr>
        <sz val="13"/>
        <rFont val="Arial"/>
        <family val="2"/>
      </rPr>
      <t xml:space="preserve"> Cumplimiento 100%.
Seguimiento al correcto funcionamiento de todos los equipos biomédicos. 
En el mes de octubre se realiza renovación del contrato para mantenimiento y calibración de los equipos.
Se da cumplimiento al mantenimiento y calibración de acuerdo a cronograma definido para la vigencia 2019. 
</t>
    </r>
    <r>
      <rPr>
        <b/>
        <sz val="13"/>
        <rFont val="Arial"/>
        <family val="2"/>
      </rPr>
      <t xml:space="preserve">Medicamentos, Dispositivos Médicos e Insumos: </t>
    </r>
    <r>
      <rPr>
        <sz val="13"/>
        <rFont val="Arial"/>
        <family val="2"/>
      </rPr>
      <t xml:space="preserve">Cumplimiento 100%. 
Se realiza seguimiento al proceso de selección de proveedores y calificación técnica y de calidad de los productos ofertados.
Seguimiento a la recepción técnico - administrativa, almacenamiento, control de fechas de vencimiento, control de condiciones ambientales. 
</t>
    </r>
    <r>
      <rPr>
        <b/>
        <sz val="13"/>
        <rFont val="Arial"/>
        <family val="2"/>
      </rPr>
      <t xml:space="preserve">Procesos Prioritarios: </t>
    </r>
    <r>
      <rPr>
        <sz val="13"/>
        <rFont val="Arial"/>
        <family val="2"/>
      </rPr>
      <t xml:space="preserve">Cumplimiento 100%. 
Se realiza revisión por parte de todo el equipo de salud, a las guías de manejo y protocolos de atención, con el fin de cumplir con las actualizaciones documentales, teniendo en cuenta la mejor evidencia científica disponible y normatividad vigente. 
Segundo Comité de Calidad y Seguridad del Paciente 10/10/2019. 
</t>
    </r>
    <r>
      <rPr>
        <b/>
        <sz val="13"/>
        <rFont val="Arial"/>
        <family val="2"/>
      </rPr>
      <t xml:space="preserve">Historia Clínica y Registros: </t>
    </r>
    <r>
      <rPr>
        <sz val="13"/>
        <rFont val="Arial"/>
        <family val="2"/>
      </rPr>
      <t xml:space="preserve">Cumplimiento 100%.
Se continua registro y diligenciamiento de historias clínicas en software S1MON. Se solicitan cambios en el software para mejorar el reporte de infomes, los cuales se desarrollan en el trimestre. </t>
    </r>
  </si>
  <si>
    <t xml:space="preserve">Se cumplen todas las capacitaciones programadas para la vigencia 2019. Todas las evidencias (listados de asistencia, evaluaciones de adherencia), fueron remitidas a Gestión Humana. </t>
  </si>
  <si>
    <t xml:space="preserve">Se cuenta con los protocolos de atención de acuerdo a las principales causas de consulta, los cuales se encuentran publicados en el punto de consulta de la seccional.
Durante el mes de noviembre y diciembre se realizó revisión por parte de todo el equipo de salud, a las guías de manejo y protocolos de atención; se efectuaron algunas actualizaciones, teniendo en cuenta la mejor evidencia científica disponible y normatividad vigente. </t>
  </si>
  <si>
    <t xml:space="preserve">Durante el último trimestre no se recibió notificación por parte del Grupo Verificador de la Secretaría de Salud Departamental para visita en la sede Belmonte. 
Desde la Coordinación se efectúa verificación y seguimiento continuo para el cumplimiento de todas las condiciones de Habilitación. </t>
  </si>
  <si>
    <t>Se hizo control de documentos de Habilición de consultorios como preparación para la visita de la Secretaría de salud, Centro de conciciliación del consultorio jurídico con fines de certificación,  y se está trabajando en el control de documentos de laboratorios con la metodología del Sistema de gestión de calidad</t>
  </si>
  <si>
    <t>Se continúa apoyando a las áreas en la documentación de  los procedimientos  de los sistemas integrados de gestión que aún no se encuentren documentados o estandarizados, como por ejemplo:  habilitación de consultorios, pero se tiene la documentación requerida en la norma como procedimientos, indicadores, formatos con la metodología del SGC,  Centro de conciliación del Consultorio jurídico (NTC 5906 de Minjusticia), Laboratorios (ISO17025: 2017) de  acuerdo a la metodología del Sistema de Gestión de Calidad.
Se tienen estandarizados Seguridad y salud en el trabajo, gestión ambiental, gestión documental, seguridad de la información</t>
  </si>
  <si>
    <t>Desde laboratorios se trabajó  la matriz de riesgos según lo establecido en la norma ISO17025:2017</t>
  </si>
  <si>
    <t>Se realizó auditorias internas de calidad del primer ciclo donde se auditaron los sistemas integrados de gestión desde los procesos adscritos a ellos. Se hizo seguimineto en el segundo  semestre del año por parte de la Coordinación de calidad</t>
  </si>
  <si>
    <t>Se viene implementando las acciones correctivas o de mejora con la metodología del SGC en Seguridad y salud en el trabajo</t>
  </si>
  <si>
    <t>Se hizo revisión en cada proceso del listado de documentación externa (normatividad externa) y se hicieron algunos ajustes y actualizaciones, los cuales fueron enviados a la sede principal.</t>
  </si>
  <si>
    <t>En el mes de octubre se realiza la calificación del SG SST  según resolución 0312 de 2019 "Estándares mínimos del Sistema de Gestión de Seguridad y Salud en el Trabajo por parte de la Arl SURA obteniendo un ponderado del 86% de cumplimiento.</t>
  </si>
  <si>
    <t>Se revisó el procedimiento Nacional y se va a estandarizar en la Seccional con algunas recomendaciones de la ARL.</t>
  </si>
  <si>
    <t>Se inició el programa de reinducción finalizando el mes de octubre y se realizaron 66, en recorridos de oficina por oficina, falta sede centro</t>
  </si>
  <si>
    <t>Se realizaron las inspecciones de las áreas críticas por caídas a nivel de la sede centro y sede belmonte.</t>
  </si>
  <si>
    <t xml:space="preserve">Se diseña cartilla de pausas activas, se inicia con la socialización de prevención de riesgo osteomuesccular con 60 docentes y 56 administrativos. </t>
  </si>
  <si>
    <t xml:space="preserve">Para el cuarto trimestre se presentan  3 accidentes, 1 correponde a docentes y los otros dos de personal administrativo, además se presentan 2 incidentes de trabajo </t>
  </si>
  <si>
    <t>Se consolida el ausentismo mensualmente como lo exige la norma y se actualiza la matriz</t>
  </si>
  <si>
    <t>Para los bloques nuevos se hace recorrido con el personal de Asservi y mantenimiento para identificar los puntos de anclaje y se hace demostración de ascenso y descenso por los mismos.</t>
  </si>
  <si>
    <t>Se realiza actualización de la matriz de identificación de peligros y riesgos con la inclusión y revisión de los peligros que identificaron los trabajadores.</t>
  </si>
  <si>
    <t>Se cuenta con el estándar de reintegro laboral y para el mes de diciembre se raliza el primer proceso con la Sra Diana Arango, reunión con la trabajadora, Directora de Personal,, jefe directo y SST, para el mes de enero se debe hacer seguimiento e inspección a puesto de trabajo.</t>
  </si>
  <si>
    <t xml:space="preserve">Se realizó inspección a los puestos de trabajo de los vigilantes de las entradas de las sedes Centro y  Belmonte en compañía del asesor de la ARL SURA </t>
  </si>
  <si>
    <t>La matriz de condiciones de salud se actualiza a medida que se realizan los exámenes se cuentan con 356 conceptos ocupacionales.</t>
  </si>
  <si>
    <t>El perfil sociodemográfico se encuetra actualizado y se aplicó una encuesta a 64 administrativos con el fin de completar información</t>
  </si>
  <si>
    <t>Se hace seguimiento a los contratistas de Asservi al momento de realizar tareas en alturas y se solicita copia de los permisos en alturas, para los bloques nuevos se hace recorrido con el personal de Asservi y mantenimiento para identificar los puntos de anclaje y se hace demostración de ascenso y descenso por los mismos.</t>
  </si>
  <si>
    <t xml:space="preserve">Para el tercer trimestre se continuan con los exámenes ocupacionales de 163 docentes </t>
  </si>
  <si>
    <t>Para el cuarto tremestre no se realizaron visitas a estudiantes en práctica</t>
  </si>
  <si>
    <t>Se realiza evaluación del Sistema de Gestión de Seguridad y Salud en el Trabajo por parte de la ARL SURA en el mes de noviembre alcanzando un ponderado de 86 % de cumplimiento.</t>
  </si>
  <si>
    <t>Se da por terminado el cronograma de capacitación para la Brigada de emergencias con una jornada práctica en las instalaciones de la Universidad</t>
  </si>
  <si>
    <t>Se realizo el acompañamiento a las siguientes oficinas para la actualización y creación de la TRD:
Oficina de Registro y Control
Oficina de Crédito y Cartera
Oficina de Sistemas
Oficina de Contabilidad
Oficina de Bienestar Universitario
Oficina de Area de la Salud - Bienestar Universitario - Actualización TRD
Oficina de Servicios Generales
Oficina de Laboratorios de Ingenieria - Creación de TRD
Oficina de Programa de Permanencia con Calidad - Creación de TRD
Oficina de CEIDEUL - Actualización de TRD
Oficina de Egresados - Actualización de TRD
Oficina de Emprendimiento - Actualización de TRD
Oficina de Aseguramiento de la Calidad - Actualización de TRD
Para un total de 27 oficinas en las cuales se le han realizado acompañamiento en capacitaciòn y actualizaciòn de TRD.</t>
  </si>
  <si>
    <t>Durante el ùltimo trimestre se realizo la organizaciòn de 66 unidades de conservaciòn pertenecientes 305 OFICINA DECANATURA DE DERECHO POSGRADOS  y 370 OFICINA DECANATURA DE DERECHO  CONSULTORIO JURIDICO.
Para un total en la organizaciòn de 4.810 unidades de conservaciòn del fondo acumulado en la sede Centro durante los cuatro trimestres.</t>
  </si>
  <si>
    <t>Durante el cuarto y ùltimo trimestre, se realizaron las siguientes acompañamientos: el Decanatura De Ciencias Económicas Administrativas Y Contables el 24-10-2019, y Oficina de Secretaria Académica Semestralizados el 10-12-2019.
Para un total de 16 oficinas en los cuales se le realizo acompañamiento y capacitaciòn en la Seccional.</t>
  </si>
  <si>
    <t>Se realizo la valoraciòn de 103 expedientes de archivo que se encuentran en el fondo acumulado de la sede Centro, documentos pertenecientes a las oficinas de Presidencia Seccional, Facultad de Derecho, Facultad de Enfermeria, Consejo Directivo, Secretaria Academica General y Facultad de Economia.</t>
  </si>
  <si>
    <t>De acuerdo a la solicitud realizada a la oficina de Servicios Generales, el aspirado a nivel general se realizo el sábado 16 de noviembre en los depósitos de Archivo Central.</t>
  </si>
  <si>
    <t>Durante el cuarto y ùltimo trimestre, se realizaron las siguientes transferencias documentales: el Decanatura De Ciencias Económicas Administrativas Y Contables y 
Centro De Desarrollo Empresarial Ceideul. 
De 29 oficinas programadas para el primer ciclo de Transferencias del año 2019, 20 transfierieron cumpliendo con el procedimiento estandar institucional y 9 solicitaron reprogramación para las próximas transferencias documentales en el año 2020</t>
  </si>
  <si>
    <t>Se han atendido y gestionado dentro de los términos acordados para el servicio, entre solicitudes de préstamo y consulta, 45 solicitudes (promedio de 15 solicitudes por mes).
Para un total de 196 solicitudes de prèstamo y consulta durante los cuatro trimestres.</t>
  </si>
  <si>
    <t xml:space="preserve">Durante el cuarto y ùltimo trimestre, se realizaron las siguientes transferencias documentales: el Decanatura De Ciencias Económicas Administrativas Y Contables y 
Centro De Desarrollo Empresarial Ceideul. 
De 29 oficinas programadas para el primer ciclo de Transferencias del año 2019, 20 transfierieron cumpliendo con el procedimiento estandar institucional y 9 solicitaron reprogramación para las próximas transferencias documentales en el año 2020. Las siguientes oficinas cumplieron con el procedimiento:
1. Oficina Jurídica
2. Secretaria Seccional
3. Censoria Delegada
4. Auditoria Interna
5. Sindicatura
6. Contabilidad
7. Tesorería
8. Cartera
9. Jefatura De Personal
10. Nómina
11. Seguridad Social
12. Contratos
13. Rectoría Seccional
14. Registro Y Control
15. Radicación De Títulos Y Protocolo
16. Bienestar Universitario
17. Decanatura De Derecho
18. Decanatura De Derecho - Secretaria académica
19. Decanatura De Ciencias Económicas Administrativas Y Contables
20. Centro De Desarrollo Empresarial Ceideul
De lo anterior, el primer ciclo de transferencias documentales del año 2019 cerro con los siguientes datos: Se trasladaron 326 cajas de archivo inactivo referencia X100 con 2.009 carpetas. Para un total de 200.130 folios trasferidos. </t>
  </si>
  <si>
    <t>N/A ya que esta actividadad se cumplió al 100% durante el primer trimestre del año</t>
  </si>
  <si>
    <r>
      <t xml:space="preserve">Durante el trimestre se  cumple con todo el proceso de gestion de calidad,  de manera oportuna a través de la realización de las siguientes actividades: 
1. Ajuste y cumplimiento a procedimientos y utilización de formatos estándar del proceso que envían de la sede principal
l2. Medición de indicadores mensuales.
</t>
    </r>
    <r>
      <rPr>
        <sz val="16"/>
        <color rgb="FFFF0000"/>
        <rFont val="Arial"/>
        <family val="2"/>
      </rPr>
      <t>3. Se implementaron los correctivos como resultado de las 4 observaciones encontradas durante el primer ciclo de  Auditorias internas  se cumplió con  la meta estándar de los indicadores  , se incentiva a los  usuarios para calificar el servicio por la página web , Implementación de acciones de mejora como resultados de  revisión gerencial,  en la encuesta de satisfacción que se está aplicando durante este año 2019 no se incluyeron preguntas para el proceso de gestión documental.</t>
    </r>
    <r>
      <rPr>
        <sz val="16"/>
        <rFont val="Arial"/>
        <family val="2"/>
      </rPr>
      <t xml:space="preserve">
4. Seguimiento al cierre eficaz de oportunidaes de mejora para mitigar riesgos por parte de la coordinación de calidad
5. Seguimiento a la implementaión de la gestión de cambios en el proceso 
6. Implementación de la  herramienta de comunicaciones 2019
7.No se presentaron quejas durante el trimetre en el proceso.</t>
    </r>
  </si>
  <si>
    <r>
      <t>Diseñar e implementar el Sistema de Gestión para la Seguridad Informática basados en las normas y disposiciones legales vigentes</t>
    </r>
    <r>
      <rPr>
        <b/>
        <sz val="26"/>
        <color rgb="FFFF0000"/>
        <rFont val="Arial"/>
        <family val="2"/>
      </rPr>
      <t xml:space="preserve"> (Director de Sistemas)</t>
    </r>
  </si>
  <si>
    <r>
      <t xml:space="preserve">Durante el trimestre se  cumple con todo el proceso de gestion de calidad,  de manera oportuna a través de la realización de las siguientes actividades: 
1. Ajuste y cumplimiento a procedimientos y utilización de formatos estándar del proceso que envían de la sede principal
l2. Medición de indicadores mensuales.
</t>
    </r>
    <r>
      <rPr>
        <sz val="14"/>
        <color rgb="FFFF0000"/>
        <rFont val="Arial"/>
        <family val="2"/>
      </rPr>
      <t>3. Se implementaron los correctivos como resultado de las 4 observaciones encontradas durante el primer ciclo de  Auditorias internas  se cumplió con  la meta estándar de los indicadores  , se incentiva a los  usuarios para calificar el servicio por la página web , Implementación de acciones de mejora como resultados de  revisión gerencial,  en la encuesta de satisfacción que se está aplicando durante este año 2019 no se incluyeron preguntas para el proceso de gestión documental.</t>
    </r>
    <r>
      <rPr>
        <sz val="14"/>
        <rFont val="Arial"/>
        <family val="2"/>
      </rPr>
      <t xml:space="preserve">
4. Seguimiento al cierre eficaz de oportunidaes de mejora para mitigar riesgos por parte de la coordinación de calidad
5. Seguimiento a la implementaión de la gestión de cambios en el proceso 
6. Implementación de la  herramienta de comunicaciones 2019
7.No se presentaron quejas durante el trimetre en el proceso.</t>
    </r>
  </si>
  <si>
    <t>Durante el trimestre se cumple con todo el proceso de gestion de calidad,  de manera oportuna a través de la realización de las siguientes actividades: 
1. Ajuste y cumplimiento a procedimientos y utilización de formatos estándar del proceso que envían de la sede principal
2. Medición de indicadores mensuales
3. Preparación y presentación de la revisión gerencial el 28 de marzo de 2019
4.No se presentaron quejas durante el trimetre en el proceso.</t>
  </si>
  <si>
    <t>Durante el trimestre se  cumple con todo el proceso de gestion de calidad,  de manera oportuna a través de la realización de las siguientes actividades: 
1. Ajuste y cumplimiento a procedimientos y utilización de formatos estándar del proceso que envían de la sede principal
2. Medición de indicadores mensuales.
3. Se formularon  los correctivos como resultado de las 4 observaciones encontradas durante el primer ciclo de  Auditorias internas  se cumplió con  la meta estándar de los indicadores  ,  al primer semestre de 2019 11 usuarios calificaron el  servicio con un porcentaje de satisfacción del 98%, implementación de acciones de mejora como resultados de  revisión gerencial,  en la encuesta de satisfacción que se está aplicando durante este año 2019 no se incluyeron preguntas para el proceso de gestión documental.
4. Actualización del  mapa de riesgos 2019 y  formualación de  oportunidades de mejora
5. Identiificación de cambios en el proceso (gestión del cambio)
6. Se actualizó la herramienta de comunicaciones 2019
7.No se presentaron quejas durante el trimetre en 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</si>
</sst>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color theme="1"/>
      <name val="Calibri"/>
      <family val="2"/>
      <scheme val="minor"/>
    </font>
    <font>
      <sz val="11"/>
      <color theme="1"/>
      <name val="Calibri"/>
      <family val="2"/>
      <scheme val="minor"/>
    </font>
    <font>
      <sz val="14"/>
      <color theme="1"/>
      <name val="Arial"/>
      <family val="2"/>
    </font>
    <font>
      <b/>
      <sz val="14"/>
      <name val="Arial"/>
      <family val="2"/>
    </font>
    <font>
      <b/>
      <sz val="18"/>
      <name val="Arial"/>
      <family val="2"/>
    </font>
    <font>
      <sz val="14"/>
      <name val="Arial"/>
      <family val="2"/>
    </font>
    <font>
      <b/>
      <sz val="20"/>
      <color theme="1"/>
      <name val="Arial"/>
      <family val="2"/>
    </font>
    <font>
      <b/>
      <sz val="20"/>
      <color theme="0"/>
      <name val="Arial"/>
      <family val="2"/>
    </font>
    <font>
      <b/>
      <sz val="20"/>
      <name val="Arial"/>
      <family val="2"/>
    </font>
    <font>
      <sz val="10"/>
      <name val="Arial"/>
      <family val="2"/>
    </font>
    <font>
      <sz val="16"/>
      <color theme="1"/>
      <name val="Arial"/>
      <family val="2"/>
    </font>
    <font>
      <sz val="16"/>
      <name val="Arial"/>
      <family val="2"/>
    </font>
    <font>
      <sz val="12"/>
      <color rgb="FF000000"/>
      <name val="Arial"/>
      <family val="2"/>
    </font>
    <font>
      <sz val="20"/>
      <color theme="1"/>
      <name val="Arial"/>
      <family val="2"/>
    </font>
    <font>
      <b/>
      <sz val="16"/>
      <color theme="1"/>
      <name val="Arial"/>
      <family val="2"/>
    </font>
    <font>
      <b/>
      <sz val="14"/>
      <color theme="1"/>
      <name val="Arial"/>
      <family val="2"/>
    </font>
    <font>
      <sz val="12"/>
      <name val="Arial"/>
      <family val="2"/>
    </font>
    <font>
      <b/>
      <sz val="12"/>
      <name val="Arial"/>
      <family val="2"/>
    </font>
    <font>
      <sz val="16"/>
      <color indexed="8"/>
      <name val="Arial"/>
      <family val="2"/>
    </font>
    <font>
      <b/>
      <sz val="20"/>
      <color rgb="FF000000"/>
      <name val="Arial"/>
      <family val="2"/>
    </font>
    <font>
      <b/>
      <sz val="12"/>
      <color rgb="FF000000"/>
      <name val="Arial"/>
      <family val="2"/>
    </font>
    <font>
      <b/>
      <sz val="22"/>
      <name val="Arial"/>
      <family val="2"/>
    </font>
    <font>
      <sz val="12"/>
      <color theme="1"/>
      <name val="Arial"/>
      <family val="2"/>
    </font>
    <font>
      <b/>
      <sz val="18"/>
      <color theme="1"/>
      <name val="Arial"/>
      <family val="2"/>
    </font>
    <font>
      <b/>
      <sz val="12"/>
      <color theme="1"/>
      <name val="Arial"/>
      <family val="2"/>
    </font>
    <font>
      <b/>
      <sz val="12"/>
      <color theme="0"/>
      <name val="Arial"/>
      <family val="2"/>
    </font>
    <font>
      <sz val="12"/>
      <color rgb="FF303030"/>
      <name val="Arial"/>
      <family val="2"/>
    </font>
    <font>
      <b/>
      <sz val="12"/>
      <color rgb="FF303030"/>
      <name val="Arial"/>
      <family val="2"/>
    </font>
    <font>
      <b/>
      <sz val="20"/>
      <color rgb="FFFF0000"/>
      <name val="Arial"/>
      <family val="2"/>
    </font>
    <font>
      <b/>
      <sz val="22"/>
      <color rgb="FFFF0000"/>
      <name val="Arial"/>
      <family val="2"/>
    </font>
    <font>
      <b/>
      <sz val="18"/>
      <color rgb="FFFF0000"/>
      <name val="Arial"/>
      <family val="2"/>
    </font>
    <font>
      <u/>
      <sz val="12"/>
      <color theme="1"/>
      <name val="Arial"/>
      <family val="2"/>
    </font>
    <font>
      <b/>
      <u/>
      <sz val="12"/>
      <color theme="1"/>
      <name val="Arial"/>
      <family val="2"/>
    </font>
    <font>
      <sz val="10"/>
      <color theme="1"/>
      <name val="Arial"/>
      <family val="2"/>
    </font>
    <font>
      <b/>
      <i/>
      <sz val="10"/>
      <name val="Arial"/>
      <family val="2"/>
    </font>
    <font>
      <sz val="10"/>
      <color rgb="FFFF0000"/>
      <name val="Arial"/>
      <family val="2"/>
    </font>
    <font>
      <b/>
      <sz val="10"/>
      <name val="Arial"/>
      <family val="2"/>
    </font>
    <font>
      <sz val="11"/>
      <color theme="1"/>
      <name val="Arial"/>
      <family val="2"/>
    </font>
    <font>
      <b/>
      <sz val="11"/>
      <color theme="1"/>
      <name val="Arial"/>
      <family val="2"/>
    </font>
    <font>
      <b/>
      <sz val="16"/>
      <name val="Arial"/>
      <family val="2"/>
    </font>
    <font>
      <sz val="13"/>
      <name val="Arial"/>
      <family val="2"/>
    </font>
    <font>
      <b/>
      <sz val="13"/>
      <name val="Arial"/>
      <family val="2"/>
    </font>
    <font>
      <sz val="16"/>
      <color rgb="FFFF0000"/>
      <name val="Arial"/>
      <family val="2"/>
    </font>
    <font>
      <b/>
      <sz val="26"/>
      <name val="Arial"/>
      <family val="2"/>
    </font>
    <font>
      <b/>
      <sz val="26"/>
      <color rgb="FFFF0000"/>
      <name val="Arial"/>
      <family val="2"/>
    </font>
    <font>
      <b/>
      <sz val="28"/>
      <color theme="1"/>
      <name val="Arial"/>
      <family val="2"/>
    </font>
    <font>
      <sz val="14"/>
      <color rgb="FFFF0000"/>
      <name val="Arial"/>
      <family val="2"/>
    </font>
  </fonts>
  <fills count="11">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2" tint="-9.9978637043366805E-2"/>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4">
    <xf numFmtId="0" fontId="0" fillId="0" borderId="0"/>
    <xf numFmtId="9" fontId="1" fillId="0" borderId="0" applyFont="0" applyFill="0" applyBorder="0" applyAlignment="0" applyProtection="0"/>
    <xf numFmtId="0" fontId="9" fillId="0" borderId="0"/>
    <xf numFmtId="0" fontId="9" fillId="0" borderId="0"/>
  </cellStyleXfs>
  <cellXfs count="194">
    <xf numFmtId="0" fontId="0" fillId="0" borderId="0" xfId="0"/>
    <xf numFmtId="0" fontId="2" fillId="0" borderId="0" xfId="0" applyFont="1" applyAlignment="1">
      <alignment horizontal="justify" vertical="center"/>
    </xf>
    <xf numFmtId="0" fontId="3" fillId="0" borderId="0" xfId="0" applyFont="1" applyAlignment="1">
      <alignment horizontal="justify" vertical="center" wrapText="1"/>
    </xf>
    <xf numFmtId="0" fontId="3" fillId="0" borderId="4" xfId="0" applyFont="1" applyBorder="1" applyAlignment="1">
      <alignment horizontal="justify" vertical="center" wrapText="1"/>
    </xf>
    <xf numFmtId="0" fontId="5" fillId="0" borderId="0" xfId="0" applyFont="1" applyAlignment="1">
      <alignment horizontal="justify" vertical="center"/>
    </xf>
    <xf numFmtId="0" fontId="12" fillId="0" borderId="0" xfId="2" applyFont="1" applyAlignment="1">
      <alignment horizontal="justify" vertical="center" wrapText="1"/>
    </xf>
    <xf numFmtId="0" fontId="10" fillId="0" borderId="0" xfId="0" applyFont="1" applyAlignment="1">
      <alignment horizontal="justify" vertical="center"/>
    </xf>
    <xf numFmtId="0" fontId="13" fillId="0" borderId="0" xfId="0" applyFont="1" applyAlignment="1">
      <alignment horizontal="justify" vertical="center"/>
    </xf>
    <xf numFmtId="0" fontId="14" fillId="0" borderId="4" xfId="0" applyFont="1" applyBorder="1" applyAlignment="1">
      <alignment horizontal="justify" vertical="center"/>
    </xf>
    <xf numFmtId="0" fontId="10" fillId="0" borderId="14" xfId="0" applyFont="1" applyBorder="1" applyAlignment="1">
      <alignment horizontal="justify" vertical="center"/>
    </xf>
    <xf numFmtId="0" fontId="2" fillId="0" borderId="14" xfId="0" applyFont="1" applyBorder="1" applyAlignment="1">
      <alignment horizontal="justify" vertical="center"/>
    </xf>
    <xf numFmtId="9" fontId="6" fillId="4" borderId="27" xfId="0" applyNumberFormat="1" applyFont="1" applyFill="1" applyBorder="1" applyAlignment="1">
      <alignment horizontal="center" vertical="center"/>
    </xf>
    <xf numFmtId="9" fontId="6" fillId="5" borderId="24" xfId="1" applyFont="1" applyFill="1" applyBorder="1" applyAlignment="1">
      <alignment horizontal="center" vertical="center"/>
    </xf>
    <xf numFmtId="9" fontId="6" fillId="5" borderId="14" xfId="1" applyFont="1" applyFill="1" applyBorder="1" applyAlignment="1">
      <alignment horizontal="center" vertical="center"/>
    </xf>
    <xf numFmtId="0" fontId="11" fillId="6" borderId="14" xfId="2" applyFont="1" applyFill="1" applyBorder="1" applyAlignment="1">
      <alignment horizontal="justify" vertical="center" wrapText="1"/>
    </xf>
    <xf numFmtId="0" fontId="10" fillId="6" borderId="14" xfId="2" applyFont="1" applyFill="1" applyBorder="1" applyAlignment="1">
      <alignment horizontal="justify" vertical="center" wrapText="1"/>
    </xf>
    <xf numFmtId="0" fontId="16" fillId="6" borderId="14" xfId="2" applyFont="1" applyFill="1" applyBorder="1" applyAlignment="1">
      <alignment horizontal="justify" vertical="center" wrapText="1"/>
    </xf>
    <xf numFmtId="0" fontId="10" fillId="7" borderId="14" xfId="0" applyFont="1" applyFill="1" applyBorder="1" applyAlignment="1">
      <alignment horizontal="justify" vertical="center"/>
    </xf>
    <xf numFmtId="9" fontId="6" fillId="7" borderId="14" xfId="1" applyFont="1" applyFill="1" applyBorder="1" applyAlignment="1">
      <alignment horizontal="center" vertical="center"/>
    </xf>
    <xf numFmtId="0" fontId="2" fillId="7" borderId="14" xfId="0" applyFont="1" applyFill="1" applyBorder="1" applyAlignment="1">
      <alignment horizontal="justify" vertical="center"/>
    </xf>
    <xf numFmtId="0" fontId="16" fillId="7" borderId="14" xfId="2" applyFont="1" applyFill="1" applyBorder="1" applyAlignment="1">
      <alignment horizontal="justify" vertical="center" wrapText="1"/>
    </xf>
    <xf numFmtId="0" fontId="11" fillId="7" borderId="14" xfId="2" applyFont="1" applyFill="1" applyBorder="1" applyAlignment="1">
      <alignment horizontal="justify" vertical="center" wrapText="1"/>
    </xf>
    <xf numFmtId="0" fontId="22" fillId="0" borderId="0" xfId="0" applyFont="1"/>
    <xf numFmtId="0" fontId="17" fillId="2" borderId="34" xfId="0" applyFont="1" applyFill="1" applyBorder="1" applyAlignment="1">
      <alignment horizontal="center" vertical="center"/>
    </xf>
    <xf numFmtId="0" fontId="25" fillId="3" borderId="32" xfId="0" applyFont="1" applyFill="1" applyBorder="1" applyAlignment="1">
      <alignment horizontal="center" vertical="center" wrapText="1"/>
    </xf>
    <xf numFmtId="0" fontId="25" fillId="3" borderId="24" xfId="0" applyFont="1" applyFill="1" applyBorder="1" applyAlignment="1">
      <alignment horizontal="center" vertical="center" wrapText="1"/>
    </xf>
    <xf numFmtId="0" fontId="24" fillId="2" borderId="31" xfId="0" applyFont="1" applyFill="1" applyBorder="1" applyAlignment="1">
      <alignment horizontal="center" vertical="center"/>
    </xf>
    <xf numFmtId="0" fontId="24" fillId="2" borderId="23" xfId="0" applyFont="1" applyFill="1" applyBorder="1" applyAlignment="1">
      <alignment horizontal="center" vertical="center"/>
    </xf>
    <xf numFmtId="0" fontId="24" fillId="2" borderId="13" xfId="0" applyFont="1" applyFill="1" applyBorder="1" applyAlignment="1">
      <alignment horizontal="center" vertical="center"/>
    </xf>
    <xf numFmtId="0" fontId="2" fillId="0" borderId="11" xfId="0" applyFont="1" applyBorder="1" applyAlignment="1">
      <alignment horizontal="justify"/>
    </xf>
    <xf numFmtId="0" fontId="22" fillId="0" borderId="16" xfId="0" applyFont="1" applyBorder="1"/>
    <xf numFmtId="0" fontId="22" fillId="0" borderId="30" xfId="0" applyFont="1" applyBorder="1"/>
    <xf numFmtId="0" fontId="24" fillId="8" borderId="32" xfId="0" applyFont="1" applyFill="1" applyBorder="1" applyAlignment="1">
      <alignment horizontal="center" vertical="center" wrapText="1"/>
    </xf>
    <xf numFmtId="0" fontId="24" fillId="8" borderId="12" xfId="0" applyFont="1" applyFill="1" applyBorder="1" applyAlignment="1">
      <alignment horizontal="center" vertical="center" wrapText="1"/>
    </xf>
    <xf numFmtId="0" fontId="24" fillId="8" borderId="33" xfId="0" applyFont="1" applyFill="1" applyBorder="1" applyAlignment="1">
      <alignment horizontal="center" vertical="center" wrapText="1"/>
    </xf>
    <xf numFmtId="0" fontId="26" fillId="8" borderId="24" xfId="0" applyFont="1" applyFill="1" applyBorder="1" applyAlignment="1">
      <alignment horizontal="justify" vertical="center" wrapText="1" readingOrder="1"/>
    </xf>
    <xf numFmtId="0" fontId="26" fillId="8" borderId="26" xfId="0" applyFont="1" applyFill="1" applyBorder="1" applyAlignment="1">
      <alignment horizontal="justify" vertical="center" wrapText="1" readingOrder="1"/>
    </xf>
    <xf numFmtId="9" fontId="22" fillId="8" borderId="24" xfId="1" applyFont="1" applyFill="1" applyBorder="1" applyAlignment="1">
      <alignment vertical="center"/>
    </xf>
    <xf numFmtId="9" fontId="16" fillId="8" borderId="26" xfId="3" applyNumberFormat="1" applyFont="1" applyFill="1" applyBorder="1" applyAlignment="1">
      <alignment vertical="center"/>
    </xf>
    <xf numFmtId="0" fontId="26" fillId="6" borderId="14" xfId="0" applyFont="1" applyFill="1" applyBorder="1" applyAlignment="1">
      <alignment horizontal="justify" vertical="center" wrapText="1" readingOrder="1"/>
    </xf>
    <xf numFmtId="0" fontId="16" fillId="6" borderId="14" xfId="0" applyFont="1" applyFill="1" applyBorder="1" applyAlignment="1">
      <alignment horizontal="justify" vertical="center" wrapText="1"/>
    </xf>
    <xf numFmtId="0" fontId="2" fillId="0" borderId="0" xfId="0" applyFont="1" applyAlignment="1">
      <alignment horizontal="justify" vertical="top"/>
    </xf>
    <xf numFmtId="0" fontId="21" fillId="7" borderId="14" xfId="2" applyFont="1" applyFill="1" applyBorder="1" applyAlignment="1">
      <alignment horizontal="justify" vertical="top" wrapText="1"/>
    </xf>
    <xf numFmtId="0" fontId="17" fillId="7" borderId="14" xfId="2" applyFont="1" applyFill="1" applyBorder="1" applyAlignment="1">
      <alignment horizontal="justify" vertical="top" wrapText="1"/>
    </xf>
    <xf numFmtId="0" fontId="12" fillId="6" borderId="0" xfId="2" applyFont="1" applyFill="1" applyAlignment="1">
      <alignment horizontal="center" vertical="top" wrapText="1"/>
    </xf>
    <xf numFmtId="0" fontId="14" fillId="0" borderId="28" xfId="0" applyFont="1" applyBorder="1" applyAlignment="1">
      <alignment horizontal="justify" vertical="top"/>
    </xf>
    <xf numFmtId="0" fontId="14" fillId="0" borderId="14" xfId="0" applyFont="1" applyBorder="1" applyAlignment="1">
      <alignment horizontal="justify" vertical="top"/>
    </xf>
    <xf numFmtId="0" fontId="10" fillId="0" borderId="0" xfId="0" applyFont="1" applyAlignment="1">
      <alignment horizontal="justify" vertical="top"/>
    </xf>
    <xf numFmtId="0" fontId="10" fillId="0" borderId="14" xfId="0" applyFont="1" applyBorder="1" applyAlignment="1">
      <alignment horizontal="justify" vertical="center" wrapText="1"/>
    </xf>
    <xf numFmtId="0" fontId="10" fillId="0" borderId="14" xfId="0" applyFont="1" applyBorder="1" applyAlignment="1">
      <alignment horizontal="justify" vertical="center"/>
    </xf>
    <xf numFmtId="0" fontId="18" fillId="6" borderId="14" xfId="2" applyFont="1" applyFill="1" applyBorder="1" applyAlignment="1">
      <alignment horizontal="justify" vertical="center" wrapText="1"/>
    </xf>
    <xf numFmtId="0" fontId="16" fillId="7" borderId="28" xfId="2" applyFont="1" applyFill="1" applyBorder="1" applyAlignment="1">
      <alignment horizontal="justify" vertical="center" wrapText="1"/>
    </xf>
    <xf numFmtId="0" fontId="10" fillId="7" borderId="28" xfId="0" applyFont="1" applyFill="1" applyBorder="1" applyAlignment="1">
      <alignment horizontal="justify" vertical="center"/>
    </xf>
    <xf numFmtId="9" fontId="6" fillId="7" borderId="28" xfId="1" applyFont="1" applyFill="1" applyBorder="1" applyAlignment="1">
      <alignment horizontal="center" vertical="center"/>
    </xf>
    <xf numFmtId="0" fontId="10" fillId="6" borderId="24" xfId="0" applyFont="1" applyFill="1" applyBorder="1" applyAlignment="1">
      <alignment horizontal="justify" vertical="center"/>
    </xf>
    <xf numFmtId="0" fontId="10" fillId="6" borderId="14" xfId="0" applyFont="1" applyFill="1" applyBorder="1" applyAlignment="1">
      <alignment horizontal="justify" vertical="center"/>
    </xf>
    <xf numFmtId="0" fontId="10" fillId="6" borderId="26" xfId="0" applyFont="1" applyFill="1" applyBorder="1" applyAlignment="1">
      <alignment horizontal="justify" vertical="center"/>
    </xf>
    <xf numFmtId="0" fontId="2" fillId="0" borderId="14" xfId="0" applyFont="1" applyBorder="1" applyAlignment="1">
      <alignment horizontal="justify" vertical="center" wrapText="1"/>
    </xf>
    <xf numFmtId="0" fontId="11" fillId="0" borderId="14" xfId="0" applyFont="1" applyBorder="1" applyAlignment="1">
      <alignment horizontal="justify" vertical="center"/>
    </xf>
    <xf numFmtId="0" fontId="22" fillId="0" borderId="14" xfId="0" applyFont="1" applyBorder="1" applyAlignment="1">
      <alignment horizontal="justify" vertical="center" wrapText="1"/>
    </xf>
    <xf numFmtId="0" fontId="2" fillId="7" borderId="28" xfId="0" applyFont="1" applyFill="1" applyBorder="1" applyAlignment="1">
      <alignment horizontal="justify" vertical="center"/>
    </xf>
    <xf numFmtId="0" fontId="11" fillId="6" borderId="24" xfId="2" applyFont="1" applyFill="1" applyBorder="1" applyAlignment="1">
      <alignment horizontal="justify" vertical="center" wrapText="1"/>
    </xf>
    <xf numFmtId="0" fontId="11" fillId="6" borderId="26" xfId="2" applyFont="1" applyFill="1" applyBorder="1" applyAlignment="1">
      <alignment horizontal="justify" vertical="center" wrapText="1"/>
    </xf>
    <xf numFmtId="0" fontId="20" fillId="7" borderId="29" xfId="2" applyFont="1" applyFill="1" applyBorder="1" applyAlignment="1">
      <alignment horizontal="justify" vertical="top" wrapText="1"/>
    </xf>
    <xf numFmtId="0" fontId="16" fillId="7" borderId="29" xfId="2" applyFont="1" applyFill="1" applyBorder="1" applyAlignment="1">
      <alignment horizontal="justify" vertical="center" wrapText="1"/>
    </xf>
    <xf numFmtId="0" fontId="10" fillId="7" borderId="29" xfId="0" applyFont="1" applyFill="1" applyBorder="1" applyAlignment="1">
      <alignment horizontal="justify" vertical="center"/>
    </xf>
    <xf numFmtId="9" fontId="6" fillId="7" borderId="29" xfId="1" applyFont="1" applyFill="1" applyBorder="1" applyAlignment="1">
      <alignment horizontal="center" vertical="center"/>
    </xf>
    <xf numFmtId="0" fontId="21" fillId="7" borderId="28" xfId="2" applyFont="1" applyFill="1" applyBorder="1" applyAlignment="1">
      <alignment horizontal="justify" vertical="top" wrapText="1"/>
    </xf>
    <xf numFmtId="0" fontId="10" fillId="6" borderId="24" xfId="2" applyFont="1" applyFill="1" applyBorder="1" applyAlignment="1">
      <alignment horizontal="justify" vertical="center" wrapText="1"/>
    </xf>
    <xf numFmtId="0" fontId="10" fillId="0" borderId="24" xfId="0" applyFont="1" applyBorder="1" applyAlignment="1">
      <alignment horizontal="justify" vertical="center"/>
    </xf>
    <xf numFmtId="9" fontId="16" fillId="6" borderId="14" xfId="3" applyNumberFormat="1" applyFont="1" applyFill="1" applyBorder="1" applyAlignment="1">
      <alignment horizontal="center" vertical="center"/>
    </xf>
    <xf numFmtId="9" fontId="22" fillId="8" borderId="24" xfId="1" applyFont="1" applyFill="1" applyBorder="1" applyAlignment="1">
      <alignment horizontal="center" vertical="center"/>
    </xf>
    <xf numFmtId="9" fontId="16" fillId="8" borderId="26" xfId="3" applyNumberFormat="1" applyFont="1" applyFill="1" applyBorder="1" applyAlignment="1">
      <alignment horizontal="center" vertical="center"/>
    </xf>
    <xf numFmtId="0" fontId="10" fillId="6" borderId="14" xfId="0" applyFont="1" applyFill="1" applyBorder="1" applyAlignment="1">
      <alignment horizontal="justify" vertical="center"/>
    </xf>
    <xf numFmtId="0" fontId="4" fillId="6" borderId="14" xfId="2" applyFont="1" applyFill="1" applyBorder="1" applyAlignment="1">
      <alignment horizontal="justify" vertical="top" wrapText="1"/>
    </xf>
    <xf numFmtId="0" fontId="10" fillId="0" borderId="24" xfId="0" applyFont="1" applyBorder="1" applyAlignment="1">
      <alignment horizontal="justify" vertical="center" wrapText="1"/>
    </xf>
    <xf numFmtId="0" fontId="10" fillId="6" borderId="0" xfId="0" applyFont="1" applyFill="1" applyAlignment="1">
      <alignment horizontal="justify" vertical="center"/>
    </xf>
    <xf numFmtId="0" fontId="10" fillId="6" borderId="14" xfId="0" applyFont="1" applyFill="1" applyBorder="1" applyAlignment="1">
      <alignment horizontal="justify" vertical="center" wrapText="1"/>
    </xf>
    <xf numFmtId="9" fontId="6" fillId="9" borderId="14" xfId="1" applyFont="1" applyFill="1" applyBorder="1" applyAlignment="1">
      <alignment horizontal="center" vertical="center"/>
    </xf>
    <xf numFmtId="0" fontId="10" fillId="9" borderId="14" xfId="0" applyFont="1" applyFill="1" applyBorder="1" applyAlignment="1">
      <alignment horizontal="justify" vertical="center"/>
    </xf>
    <xf numFmtId="0" fontId="2" fillId="9" borderId="14" xfId="0" applyFont="1" applyFill="1" applyBorder="1" applyAlignment="1">
      <alignment horizontal="justify" vertical="center"/>
    </xf>
    <xf numFmtId="0" fontId="10" fillId="0" borderId="0" xfId="0" applyFont="1" applyBorder="1" applyAlignment="1">
      <alignment horizontal="justify" vertical="center"/>
    </xf>
    <xf numFmtId="0" fontId="14" fillId="0" borderId="38" xfId="0" applyFont="1" applyBorder="1" applyAlignment="1">
      <alignment horizontal="justify" vertical="center"/>
    </xf>
    <xf numFmtId="0" fontId="6" fillId="4" borderId="18" xfId="0" applyFont="1" applyFill="1" applyBorder="1" applyAlignment="1">
      <alignment horizontal="center" vertical="center"/>
    </xf>
    <xf numFmtId="0" fontId="14" fillId="0" borderId="24" xfId="0" applyFont="1" applyBorder="1" applyAlignment="1">
      <alignment horizontal="justify" vertical="center"/>
    </xf>
    <xf numFmtId="0" fontId="15" fillId="0" borderId="11" xfId="0" applyFont="1" applyBorder="1" applyAlignment="1">
      <alignment horizontal="justify" vertical="center"/>
    </xf>
    <xf numFmtId="0" fontId="14" fillId="0" borderId="39" xfId="0" applyFont="1" applyBorder="1" applyAlignment="1">
      <alignment horizontal="justify" vertical="center"/>
    </xf>
    <xf numFmtId="0" fontId="14" fillId="0" borderId="26" xfId="0" applyFont="1" applyBorder="1" applyAlignment="1">
      <alignment horizontal="justify" vertical="center"/>
    </xf>
    <xf numFmtId="0" fontId="15" fillId="0" borderId="30" xfId="0" applyFont="1" applyBorder="1" applyAlignment="1">
      <alignment horizontal="justify" vertical="center"/>
    </xf>
    <xf numFmtId="0" fontId="5" fillId="6" borderId="14" xfId="2" applyFont="1" applyFill="1" applyBorder="1" applyAlignment="1">
      <alignment horizontal="justify" vertical="center" wrapText="1"/>
    </xf>
    <xf numFmtId="9" fontId="6" fillId="5" borderId="26" xfId="1" applyFont="1" applyFill="1" applyBorder="1" applyAlignment="1">
      <alignment horizontal="center" vertical="center"/>
    </xf>
    <xf numFmtId="0" fontId="10" fillId="0" borderId="14" xfId="0" applyFont="1" applyFill="1" applyBorder="1" applyAlignment="1">
      <alignment horizontal="justify" vertical="center"/>
    </xf>
    <xf numFmtId="0" fontId="10" fillId="0" borderId="26" xfId="0" applyFont="1" applyFill="1" applyBorder="1" applyAlignment="1">
      <alignment horizontal="justify" vertical="center"/>
    </xf>
    <xf numFmtId="0" fontId="10" fillId="0" borderId="24" xfId="0" applyFont="1" applyFill="1" applyBorder="1" applyAlignment="1">
      <alignment horizontal="justify" vertical="center" wrapText="1"/>
    </xf>
    <xf numFmtId="0" fontId="10" fillId="0" borderId="14" xfId="0" applyFont="1" applyFill="1" applyBorder="1" applyAlignment="1">
      <alignment horizontal="justify" vertical="center" wrapText="1"/>
    </xf>
    <xf numFmtId="9" fontId="6" fillId="2" borderId="14" xfId="1" applyFont="1" applyFill="1" applyBorder="1" applyAlignment="1">
      <alignment horizontal="center" vertical="center"/>
    </xf>
    <xf numFmtId="0" fontId="10" fillId="6" borderId="13" xfId="0" applyFont="1" applyFill="1" applyBorder="1" applyAlignment="1">
      <alignment horizontal="justify" vertical="center" wrapText="1"/>
    </xf>
    <xf numFmtId="0" fontId="10" fillId="6" borderId="29" xfId="0" applyFont="1" applyFill="1" applyBorder="1" applyAlignment="1">
      <alignment horizontal="justify" vertical="center"/>
    </xf>
    <xf numFmtId="0" fontId="10" fillId="6" borderId="28" xfId="0" applyFont="1" applyFill="1" applyBorder="1" applyAlignment="1">
      <alignment horizontal="justify" vertical="center"/>
    </xf>
    <xf numFmtId="0" fontId="21" fillId="0" borderId="14" xfId="2" applyFont="1" applyBorder="1" applyAlignment="1">
      <alignment horizontal="justify" vertical="top" wrapText="1"/>
    </xf>
    <xf numFmtId="0" fontId="37" fillId="0" borderId="13" xfId="0" applyFont="1" applyBorder="1" applyAlignment="1">
      <alignment horizontal="justify" vertical="center" wrapText="1"/>
    </xf>
    <xf numFmtId="0" fontId="37" fillId="0" borderId="28" xfId="0" applyFont="1" applyBorder="1" applyAlignment="1">
      <alignment horizontal="justify" vertical="center" wrapText="1"/>
    </xf>
    <xf numFmtId="9" fontId="6" fillId="5" borderId="13" xfId="1" applyFont="1" applyFill="1" applyBorder="1" applyAlignment="1">
      <alignment horizontal="center" vertical="center"/>
    </xf>
    <xf numFmtId="9" fontId="6" fillId="5" borderId="28" xfId="1" applyFont="1" applyFill="1" applyBorder="1" applyAlignment="1">
      <alignment horizontal="center" vertical="center"/>
    </xf>
    <xf numFmtId="0" fontId="2" fillId="0" borderId="13" xfId="0" applyFont="1" applyBorder="1" applyAlignment="1">
      <alignment horizontal="justify" vertical="center" wrapText="1"/>
    </xf>
    <xf numFmtId="0" fontId="2" fillId="0" borderId="28" xfId="0" applyFont="1" applyBorder="1" applyAlignment="1">
      <alignment horizontal="justify" vertical="center"/>
    </xf>
    <xf numFmtId="0" fontId="21" fillId="9" borderId="4" xfId="2" applyFont="1" applyFill="1" applyBorder="1" applyAlignment="1">
      <alignment horizontal="center" vertical="center" wrapText="1"/>
    </xf>
    <xf numFmtId="0" fontId="21" fillId="9" borderId="12" xfId="2" applyFont="1" applyFill="1" applyBorder="1" applyAlignment="1">
      <alignment horizontal="center" vertical="center" wrapText="1"/>
    </xf>
    <xf numFmtId="0" fontId="21" fillId="6" borderId="13" xfId="2" applyFont="1" applyFill="1" applyBorder="1" applyAlignment="1">
      <alignment horizontal="center" vertical="top" wrapText="1"/>
    </xf>
    <xf numFmtId="0" fontId="21" fillId="6" borderId="29" xfId="2" applyFont="1" applyFill="1" applyBorder="1" applyAlignment="1">
      <alignment horizontal="center" vertical="top" wrapText="1"/>
    </xf>
    <xf numFmtId="0" fontId="21" fillId="6" borderId="28" xfId="2" applyFont="1" applyFill="1" applyBorder="1" applyAlignment="1">
      <alignment horizontal="center" vertical="top" wrapText="1"/>
    </xf>
    <xf numFmtId="0" fontId="10" fillId="0" borderId="13" xfId="0" applyFont="1" applyBorder="1" applyAlignment="1">
      <alignment horizontal="justify" vertical="center" wrapText="1"/>
    </xf>
    <xf numFmtId="0" fontId="10" fillId="0" borderId="28" xfId="0" applyFont="1" applyBorder="1" applyAlignment="1">
      <alignment horizontal="justify" vertical="center" wrapText="1"/>
    </xf>
    <xf numFmtId="0" fontId="4" fillId="6" borderId="14" xfId="2" applyFont="1" applyFill="1" applyBorder="1" applyAlignment="1">
      <alignment horizontal="justify" vertical="top" wrapText="1"/>
    </xf>
    <xf numFmtId="0" fontId="33" fillId="0" borderId="13" xfId="0" applyFont="1" applyBorder="1" applyAlignment="1">
      <alignment horizontal="justify" vertical="center" wrapText="1"/>
    </xf>
    <xf numFmtId="0" fontId="33" fillId="0" borderId="28" xfId="0" applyFont="1" applyBorder="1" applyAlignment="1">
      <alignment horizontal="justify" vertical="center" wrapText="1"/>
    </xf>
    <xf numFmtId="0" fontId="11" fillId="6" borderId="13" xfId="2" applyFont="1" applyFill="1" applyBorder="1" applyAlignment="1">
      <alignment horizontal="justify" vertical="center" wrapText="1"/>
    </xf>
    <xf numFmtId="0" fontId="11" fillId="6" borderId="28" xfId="2" applyFont="1" applyFill="1" applyBorder="1" applyAlignment="1">
      <alignment horizontal="justify" vertical="center" wrapText="1"/>
    </xf>
    <xf numFmtId="0" fontId="10" fillId="6" borderId="28" xfId="0" applyFont="1" applyFill="1" applyBorder="1" applyAlignment="1">
      <alignment horizontal="justify" vertical="center" wrapText="1"/>
    </xf>
    <xf numFmtId="0" fontId="19" fillId="6" borderId="36" xfId="2" applyFont="1" applyFill="1" applyBorder="1" applyAlignment="1">
      <alignment horizontal="center" vertical="top" wrapText="1"/>
    </xf>
    <xf numFmtId="0" fontId="19" fillId="6" borderId="35" xfId="2" applyFont="1" applyFill="1" applyBorder="1" applyAlignment="1">
      <alignment horizontal="center" vertical="top" wrapText="1"/>
    </xf>
    <xf numFmtId="0" fontId="8" fillId="6" borderId="36" xfId="2" applyFont="1" applyFill="1" applyBorder="1" applyAlignment="1">
      <alignment horizontal="center" vertical="top" wrapText="1"/>
    </xf>
    <xf numFmtId="0" fontId="8" fillId="6" borderId="35" xfId="2" applyFont="1" applyFill="1" applyBorder="1" applyAlignment="1">
      <alignment horizontal="center" vertical="top" wrapText="1"/>
    </xf>
    <xf numFmtId="0" fontId="8" fillId="6" borderId="37" xfId="2" applyFont="1" applyFill="1" applyBorder="1" applyAlignment="1">
      <alignment horizontal="center" vertical="top" wrapText="1"/>
    </xf>
    <xf numFmtId="0" fontId="6" fillId="0" borderId="10" xfId="0" applyFont="1" applyBorder="1" applyAlignment="1">
      <alignment horizontal="center" vertical="top"/>
    </xf>
    <xf numFmtId="0" fontId="6" fillId="0" borderId="15" xfId="0" applyFont="1" applyBorder="1" applyAlignment="1">
      <alignment horizontal="center" vertical="top"/>
    </xf>
    <xf numFmtId="0" fontId="6" fillId="0" borderId="19" xfId="0" applyFont="1" applyBorder="1" applyAlignment="1">
      <alignment horizontal="center" vertical="top"/>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0" fontId="8" fillId="0" borderId="17" xfId="0" applyFont="1" applyBorder="1" applyAlignment="1">
      <alignment horizontal="justify" vertical="center"/>
    </xf>
    <xf numFmtId="0" fontId="8" fillId="0" borderId="21" xfId="0" applyFont="1" applyBorder="1" applyAlignment="1">
      <alignment horizontal="justify" vertical="center"/>
    </xf>
    <xf numFmtId="0" fontId="3" fillId="4" borderId="18" xfId="0" applyFont="1" applyFill="1" applyBorder="1" applyAlignment="1">
      <alignment horizontal="center" vertical="center"/>
    </xf>
    <xf numFmtId="0" fontId="3" fillId="4" borderId="22" xfId="0" applyFont="1" applyFill="1" applyBorder="1" applyAlignment="1">
      <alignment horizontal="center" vertical="center"/>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0" xfId="0" applyFont="1" applyAlignment="1">
      <alignment horizontal="justify" vertical="center" wrapText="1"/>
    </xf>
    <xf numFmtId="0" fontId="39" fillId="2" borderId="1" xfId="0" applyFont="1" applyFill="1" applyBorder="1" applyAlignment="1">
      <alignment horizontal="justify" vertical="center" wrapText="1"/>
    </xf>
    <xf numFmtId="0" fontId="39" fillId="2" borderId="2" xfId="0" applyFont="1" applyFill="1" applyBorder="1" applyAlignment="1">
      <alignment horizontal="justify" vertical="center" wrapText="1"/>
    </xf>
    <xf numFmtId="0" fontId="39" fillId="2" borderId="3" xfId="0" applyFont="1" applyFill="1" applyBorder="1" applyAlignment="1">
      <alignment horizontal="justify" vertical="center" wrapText="1"/>
    </xf>
    <xf numFmtId="0" fontId="39" fillId="2" borderId="5" xfId="0" applyFont="1" applyFill="1" applyBorder="1" applyAlignment="1">
      <alignment horizontal="justify" vertical="center" wrapText="1"/>
    </xf>
    <xf numFmtId="0" fontId="39" fillId="2" borderId="0" xfId="0" applyFont="1" applyFill="1" applyAlignment="1">
      <alignment horizontal="justify" vertical="center" wrapText="1"/>
    </xf>
    <xf numFmtId="0" fontId="39" fillId="2" borderId="6" xfId="0" applyFont="1" applyFill="1" applyBorder="1" applyAlignment="1">
      <alignment horizontal="justify" vertical="center" wrapText="1"/>
    </xf>
    <xf numFmtId="0" fontId="39" fillId="2" borderId="5" xfId="0" applyFont="1" applyFill="1" applyBorder="1" applyAlignment="1">
      <alignment horizontal="left" vertical="center" wrapText="1"/>
    </xf>
    <xf numFmtId="0" fontId="39" fillId="2" borderId="0" xfId="0" applyFont="1" applyFill="1" applyAlignment="1">
      <alignment horizontal="left" vertical="center" wrapText="1"/>
    </xf>
    <xf numFmtId="0" fontId="39" fillId="2" borderId="6" xfId="0" applyFont="1" applyFill="1" applyBorder="1" applyAlignment="1">
      <alignment horizontal="left" vertical="center" wrapText="1"/>
    </xf>
    <xf numFmtId="0" fontId="4" fillId="2" borderId="7" xfId="0" applyFont="1" applyFill="1" applyBorder="1" applyAlignment="1">
      <alignment horizontal="justify" vertical="center" wrapText="1"/>
    </xf>
    <xf numFmtId="0" fontId="4" fillId="2" borderId="8" xfId="0" applyFont="1" applyFill="1" applyBorder="1" applyAlignment="1">
      <alignment horizontal="justify" vertical="center" wrapText="1"/>
    </xf>
    <xf numFmtId="0" fontId="4" fillId="2" borderId="9" xfId="0" applyFont="1" applyFill="1" applyBorder="1" applyAlignment="1">
      <alignment horizontal="justify" vertical="center" wrapText="1"/>
    </xf>
    <xf numFmtId="0" fontId="8" fillId="0" borderId="17" xfId="0" applyFont="1" applyBorder="1" applyAlignment="1">
      <alignment horizontal="center" vertical="center"/>
    </xf>
    <xf numFmtId="0" fontId="8" fillId="0" borderId="21" xfId="0" applyFont="1" applyBorder="1" applyAlignment="1">
      <alignment horizontal="center" vertical="center"/>
    </xf>
    <xf numFmtId="0" fontId="7" fillId="3" borderId="14" xfId="0" applyFont="1" applyFill="1" applyBorder="1" applyAlignment="1">
      <alignment horizontal="center" wrapText="1"/>
    </xf>
    <xf numFmtId="0" fontId="7" fillId="3" borderId="13" xfId="0" applyFont="1" applyFill="1" applyBorder="1" applyAlignment="1">
      <alignment horizontal="center" wrapText="1"/>
    </xf>
    <xf numFmtId="0" fontId="11" fillId="6" borderId="13" xfId="0" applyFont="1" applyFill="1" applyBorder="1" applyAlignment="1">
      <alignment horizontal="justify" vertical="center" wrapText="1"/>
    </xf>
    <xf numFmtId="0" fontId="11" fillId="6" borderId="28" xfId="0" applyFont="1" applyFill="1" applyBorder="1" applyAlignment="1">
      <alignment horizontal="justify" vertical="center" wrapText="1"/>
    </xf>
    <xf numFmtId="0" fontId="7" fillId="3" borderId="12" xfId="0" applyFont="1" applyFill="1" applyBorder="1" applyAlignment="1">
      <alignment horizontal="center" wrapText="1"/>
    </xf>
    <xf numFmtId="0" fontId="7" fillId="3" borderId="14"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23" xfId="0" applyFont="1" applyFill="1" applyBorder="1" applyAlignment="1">
      <alignment horizontal="center" vertical="center"/>
    </xf>
    <xf numFmtId="0" fontId="24" fillId="8" borderId="18" xfId="0" applyFont="1" applyFill="1" applyBorder="1" applyAlignment="1">
      <alignment horizontal="justify" vertical="center" wrapText="1"/>
    </xf>
    <xf numFmtId="0" fontId="24" fillId="8" borderId="25" xfId="0" applyFont="1" applyFill="1" applyBorder="1" applyAlignment="1">
      <alignment horizontal="justify" vertical="center" wrapText="1"/>
    </xf>
    <xf numFmtId="0" fontId="24" fillId="8" borderId="27" xfId="0" applyFont="1" applyFill="1" applyBorder="1" applyAlignment="1">
      <alignment horizontal="justify" vertical="center" wrapText="1"/>
    </xf>
    <xf numFmtId="0" fontId="22" fillId="0" borderId="1" xfId="0" applyFont="1" applyBorder="1" applyAlignment="1">
      <alignment horizontal="center"/>
    </xf>
    <xf numFmtId="0" fontId="22" fillId="0" borderId="2" xfId="0" applyFont="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0" borderId="0" xfId="0" applyFont="1" applyAlignment="1">
      <alignment horizontal="center"/>
    </xf>
    <xf numFmtId="0" fontId="22" fillId="0" borderId="6" xfId="0" applyFont="1" applyBorder="1" applyAlignment="1">
      <alignment horizontal="center"/>
    </xf>
    <xf numFmtId="0" fontId="23" fillId="6" borderId="1" xfId="0" applyFont="1" applyFill="1" applyBorder="1" applyAlignment="1">
      <alignment horizontal="center" vertical="center" wrapText="1"/>
    </xf>
    <xf numFmtId="0" fontId="23" fillId="6" borderId="2"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23" fillId="6" borderId="5"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6" xfId="0" applyFont="1" applyFill="1" applyBorder="1" applyAlignment="1">
      <alignment horizontal="center" vertical="center" wrapText="1"/>
    </xf>
    <xf numFmtId="0" fontId="24" fillId="0" borderId="18"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32" xfId="0" applyFont="1" applyBorder="1" applyAlignment="1">
      <alignment horizontal="center" vertical="center"/>
    </xf>
    <xf numFmtId="0" fontId="24" fillId="0" borderId="23" xfId="0" applyFont="1" applyBorder="1" applyAlignment="1">
      <alignment horizontal="center" vertical="center"/>
    </xf>
    <xf numFmtId="0" fontId="24" fillId="2" borderId="11" xfId="0" applyFont="1" applyFill="1" applyBorder="1" applyAlignment="1">
      <alignment horizontal="center" vertical="center"/>
    </xf>
    <xf numFmtId="0" fontId="24" fillId="2" borderId="20" xfId="0" applyFont="1" applyFill="1" applyBorder="1" applyAlignment="1">
      <alignment horizontal="center" vertical="center"/>
    </xf>
    <xf numFmtId="0" fontId="10" fillId="6" borderId="11" xfId="0" applyFont="1" applyFill="1" applyBorder="1" applyAlignment="1">
      <alignment horizontal="justify" vertical="center"/>
    </xf>
    <xf numFmtId="9" fontId="6" fillId="10" borderId="12" xfId="1" applyFont="1" applyFill="1" applyBorder="1" applyAlignment="1">
      <alignment horizontal="center" vertical="center"/>
    </xf>
    <xf numFmtId="0" fontId="10" fillId="6" borderId="16" xfId="0" applyFont="1" applyFill="1" applyBorder="1" applyAlignment="1">
      <alignment horizontal="justify" vertical="center"/>
    </xf>
    <xf numFmtId="0" fontId="2" fillId="0" borderId="13" xfId="0" applyFont="1" applyBorder="1" applyAlignment="1">
      <alignment horizontal="center" vertical="center"/>
    </xf>
    <xf numFmtId="0" fontId="2" fillId="0" borderId="28" xfId="0" applyFont="1" applyBorder="1" applyAlignment="1">
      <alignment horizontal="center" vertical="center"/>
    </xf>
    <xf numFmtId="0" fontId="2" fillId="6" borderId="11" xfId="0" applyFont="1" applyFill="1" applyBorder="1" applyAlignment="1">
      <alignment horizontal="justify" vertical="center"/>
    </xf>
    <xf numFmtId="0" fontId="2" fillId="6" borderId="16" xfId="0" applyFont="1" applyFill="1" applyBorder="1" applyAlignment="1">
      <alignment horizontal="justify" vertical="center"/>
    </xf>
    <xf numFmtId="0" fontId="2" fillId="6" borderId="30" xfId="0" applyFont="1" applyFill="1" applyBorder="1" applyAlignment="1">
      <alignment horizontal="justify" vertical="center"/>
    </xf>
    <xf numFmtId="0" fontId="43" fillId="6" borderId="13" xfId="2" applyFont="1" applyFill="1" applyBorder="1" applyAlignment="1">
      <alignment horizontal="center" vertical="top" wrapText="1"/>
    </xf>
    <xf numFmtId="0" fontId="43" fillId="6" borderId="29" xfId="2" applyFont="1" applyFill="1" applyBorder="1" applyAlignment="1">
      <alignment horizontal="center" vertical="top" wrapText="1"/>
    </xf>
    <xf numFmtId="0" fontId="43" fillId="6" borderId="28" xfId="2" applyFont="1" applyFill="1" applyBorder="1" applyAlignment="1">
      <alignment horizontal="center" vertical="top" wrapText="1"/>
    </xf>
    <xf numFmtId="9" fontId="45" fillId="5" borderId="14" xfId="1" applyFont="1" applyFill="1" applyBorder="1" applyAlignment="1">
      <alignment horizontal="center" vertical="center"/>
    </xf>
    <xf numFmtId="0" fontId="42" fillId="6" borderId="14" xfId="2" applyFont="1" applyFill="1" applyBorder="1" applyAlignment="1">
      <alignment horizontal="justify" vertical="center" wrapText="1"/>
    </xf>
  </cellXfs>
  <cellStyles count="4">
    <cellStyle name="Normal" xfId="0" builtinId="0"/>
    <cellStyle name="Normal 2" xfId="2"/>
    <cellStyle name="Normal 2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1825625</xdr:colOff>
      <xdr:row>0</xdr:row>
      <xdr:rowOff>1</xdr:rowOff>
    </xdr:from>
    <xdr:to>
      <xdr:col>1</xdr:col>
      <xdr:colOff>658812</xdr:colOff>
      <xdr:row>7</xdr:row>
      <xdr:rowOff>95251</xdr:rowOff>
    </xdr:to>
    <xdr:pic>
      <xdr:nvPicPr>
        <xdr:cNvPr id="3" name="Imagen 4">
          <a:extLst>
            <a:ext uri="{FF2B5EF4-FFF2-40B4-BE49-F238E27FC236}">
              <a16:creationId xmlns:a16="http://schemas.microsoft.com/office/drawing/2014/main" id="{140A63B8-C720-448E-95E0-4A8C67225A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5625" y="1"/>
          <a:ext cx="2190750" cy="200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1876425</xdr:colOff>
      <xdr:row>0</xdr:row>
      <xdr:rowOff>0</xdr:rowOff>
    </xdr:from>
    <xdr:to>
      <xdr:col>3</xdr:col>
      <xdr:colOff>490119</xdr:colOff>
      <xdr:row>3</xdr:row>
      <xdr:rowOff>257173</xdr:rowOff>
    </xdr:to>
    <xdr:pic>
      <xdr:nvPicPr>
        <xdr:cNvPr id="2" name="Imagen 2">
          <a:extLst>
            <a:ext uri="{FF2B5EF4-FFF2-40B4-BE49-F238E27FC236}">
              <a16:creationId xmlns:a16="http://schemas.microsoft.com/office/drawing/2014/main" id="{28028FD6-8C27-4DC5-A12B-B806545764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8425" y="0"/>
          <a:ext cx="1728369" cy="16097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FD142"/>
  <sheetViews>
    <sheetView tabSelected="1" topLeftCell="A84" zoomScale="40" zoomScaleNormal="40" workbookViewId="0">
      <selection activeCell="E86" sqref="E86"/>
    </sheetView>
  </sheetViews>
  <sheetFormatPr baseColWidth="10" defaultColWidth="0" defaultRowHeight="18" x14ac:dyDescent="0.25"/>
  <cols>
    <col min="1" max="1" width="50.42578125" style="41" customWidth="1"/>
    <col min="2" max="2" width="86.85546875" style="1" customWidth="1"/>
    <col min="3" max="3" width="63.42578125" style="1" customWidth="1"/>
    <col min="4" max="4" width="20.5703125" style="1" customWidth="1"/>
    <col min="5" max="5" width="74.5703125" style="1" customWidth="1"/>
    <col min="6" max="6" width="21.28515625" style="1" customWidth="1"/>
    <col min="7" max="7" width="92.85546875" style="1" customWidth="1"/>
    <col min="8" max="8" width="21.7109375" style="1" customWidth="1"/>
    <col min="9" max="9" width="114" style="1" customWidth="1"/>
    <col min="10" max="10" width="22" style="1" customWidth="1"/>
    <col min="11" max="11" width="28.140625" style="1" customWidth="1"/>
    <col min="12" max="61" width="0" style="1" hidden="1"/>
    <col min="62" max="16352" width="11.42578125" style="1" hidden="1"/>
    <col min="16353" max="16358" width="71.42578125" style="1" hidden="1"/>
    <col min="16359" max="16359" width="0.28515625" style="1" customWidth="1"/>
    <col min="16360" max="16384" width="70.7109375" style="1" customWidth="1"/>
  </cols>
  <sheetData>
    <row r="1" spans="1:61 16360:16384" ht="18.75" thickBot="1" x14ac:dyDescent="0.3"/>
    <row r="2" spans="1:61 16360:16384" s="3" customFormat="1" ht="20.25" x14ac:dyDescent="0.25">
      <c r="A2" s="134"/>
      <c r="B2" s="135"/>
      <c r="C2" s="138" t="s">
        <v>0</v>
      </c>
      <c r="D2" s="139"/>
      <c r="E2" s="139"/>
      <c r="F2" s="139"/>
      <c r="G2" s="139"/>
      <c r="H2" s="139"/>
      <c r="I2" s="139"/>
      <c r="J2" s="139"/>
      <c r="K2" s="140"/>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XEF2" s="2"/>
      <c r="XEG2" s="2"/>
      <c r="XEH2" s="2"/>
      <c r="XEI2" s="2"/>
      <c r="XEJ2" s="2"/>
      <c r="XEK2" s="2"/>
      <c r="XEL2" s="2"/>
      <c r="XEM2" s="2"/>
      <c r="XEN2" s="2"/>
      <c r="XEO2" s="2"/>
      <c r="XEP2" s="2"/>
      <c r="XEQ2" s="2"/>
      <c r="XER2" s="2"/>
      <c r="XES2" s="2"/>
      <c r="XET2" s="2"/>
      <c r="XEU2" s="2"/>
      <c r="XEV2" s="2"/>
      <c r="XEW2" s="2"/>
      <c r="XEX2" s="2"/>
      <c r="XEY2" s="2"/>
      <c r="XEZ2" s="2"/>
      <c r="XFA2" s="2"/>
      <c r="XFB2" s="2"/>
      <c r="XFC2" s="2"/>
      <c r="XFD2" s="2"/>
    </row>
    <row r="3" spans="1:61 16360:16384" s="4" customFormat="1" ht="20.25" x14ac:dyDescent="0.25">
      <c r="A3" s="136"/>
      <c r="B3" s="137"/>
      <c r="C3" s="141" t="s">
        <v>1</v>
      </c>
      <c r="D3" s="142"/>
      <c r="E3" s="142"/>
      <c r="F3" s="142"/>
      <c r="G3" s="142"/>
      <c r="H3" s="142"/>
      <c r="I3" s="142"/>
      <c r="J3" s="142"/>
      <c r="K3" s="143"/>
    </row>
    <row r="4" spans="1:61 16360:16384" s="4" customFormat="1" ht="20.25" x14ac:dyDescent="0.25">
      <c r="A4" s="136"/>
      <c r="B4" s="137"/>
      <c r="C4" s="141" t="s">
        <v>22</v>
      </c>
      <c r="D4" s="142"/>
      <c r="E4" s="142"/>
      <c r="F4" s="142"/>
      <c r="G4" s="142"/>
      <c r="H4" s="142"/>
      <c r="I4" s="142"/>
      <c r="J4" s="142"/>
      <c r="K4" s="143"/>
    </row>
    <row r="5" spans="1:61 16360:16384" s="4" customFormat="1" ht="20.25" x14ac:dyDescent="0.25">
      <c r="A5" s="136"/>
      <c r="B5" s="137"/>
      <c r="C5" s="144" t="s">
        <v>23</v>
      </c>
      <c r="D5" s="145"/>
      <c r="E5" s="145"/>
      <c r="F5" s="145"/>
      <c r="G5" s="145"/>
      <c r="H5" s="145"/>
      <c r="I5" s="145"/>
      <c r="J5" s="145"/>
      <c r="K5" s="146"/>
    </row>
    <row r="6" spans="1:61 16360:16384" s="4" customFormat="1" ht="24" thickBot="1" x14ac:dyDescent="0.3">
      <c r="A6" s="136"/>
      <c r="B6" s="137"/>
      <c r="C6" s="147" t="s">
        <v>108</v>
      </c>
      <c r="D6" s="148"/>
      <c r="E6" s="148"/>
      <c r="F6" s="148"/>
      <c r="G6" s="148"/>
      <c r="H6" s="148"/>
      <c r="I6" s="148"/>
      <c r="J6" s="148"/>
      <c r="K6" s="149"/>
    </row>
    <row r="7" spans="1:61 16360:16384" ht="27" thickBot="1" x14ac:dyDescent="0.45">
      <c r="A7" s="124" t="s">
        <v>2</v>
      </c>
      <c r="B7" s="127" t="s">
        <v>3</v>
      </c>
      <c r="C7" s="156" t="s">
        <v>4</v>
      </c>
      <c r="D7" s="153"/>
      <c r="E7" s="152" t="s">
        <v>5</v>
      </c>
      <c r="F7" s="152"/>
      <c r="G7" s="152" t="s">
        <v>6</v>
      </c>
      <c r="H7" s="153"/>
      <c r="I7" s="152" t="s">
        <v>7</v>
      </c>
      <c r="J7" s="153"/>
      <c r="K7" s="157" t="s">
        <v>8</v>
      </c>
    </row>
    <row r="8" spans="1:61 16360:16384" ht="18" customHeight="1" x14ac:dyDescent="0.25">
      <c r="A8" s="125"/>
      <c r="B8" s="128"/>
      <c r="C8" s="130" t="s">
        <v>9</v>
      </c>
      <c r="D8" s="132" t="s">
        <v>10</v>
      </c>
      <c r="E8" s="130" t="s">
        <v>9</v>
      </c>
      <c r="F8" s="132" t="s">
        <v>11</v>
      </c>
      <c r="G8" s="150" t="s">
        <v>9</v>
      </c>
      <c r="H8" s="132" t="s">
        <v>11</v>
      </c>
      <c r="I8" s="150" t="s">
        <v>9</v>
      </c>
      <c r="J8" s="132" t="s">
        <v>11</v>
      </c>
      <c r="K8" s="158"/>
    </row>
    <row r="9" spans="1:61 16360:16384" ht="38.25" customHeight="1" thickBot="1" x14ac:dyDescent="0.3">
      <c r="A9" s="126"/>
      <c r="B9" s="129"/>
      <c r="C9" s="131"/>
      <c r="D9" s="133"/>
      <c r="E9" s="131"/>
      <c r="F9" s="133"/>
      <c r="G9" s="151"/>
      <c r="H9" s="133"/>
      <c r="I9" s="151"/>
      <c r="J9" s="133"/>
      <c r="K9" s="159"/>
    </row>
    <row r="10" spans="1:61 16360:16384" ht="192" customHeight="1" x14ac:dyDescent="0.25">
      <c r="A10" s="119" t="s">
        <v>178</v>
      </c>
      <c r="B10" s="61" t="s">
        <v>24</v>
      </c>
      <c r="C10" s="54" t="s">
        <v>116</v>
      </c>
      <c r="D10" s="12">
        <v>0</v>
      </c>
      <c r="E10" s="54" t="s">
        <v>207</v>
      </c>
      <c r="F10" s="12">
        <v>0.1</v>
      </c>
      <c r="G10" s="73" t="s">
        <v>283</v>
      </c>
      <c r="H10" s="13">
        <v>0.75</v>
      </c>
      <c r="I10" s="93" t="s">
        <v>296</v>
      </c>
      <c r="J10" s="13">
        <v>1</v>
      </c>
      <c r="K10" s="186"/>
    </row>
    <row r="11" spans="1:61 16360:16384" ht="174.75" customHeight="1" x14ac:dyDescent="0.25">
      <c r="A11" s="120"/>
      <c r="B11" s="14" t="s">
        <v>25</v>
      </c>
      <c r="C11" s="55" t="s">
        <v>124</v>
      </c>
      <c r="D11" s="13">
        <v>0.25</v>
      </c>
      <c r="E11" s="55" t="s">
        <v>208</v>
      </c>
      <c r="F11" s="13">
        <v>0.5</v>
      </c>
      <c r="G11" s="73" t="s">
        <v>298</v>
      </c>
      <c r="H11" s="13">
        <v>0.75</v>
      </c>
      <c r="I11" s="91" t="s">
        <v>297</v>
      </c>
      <c r="J11" s="13">
        <v>1</v>
      </c>
      <c r="K11" s="187"/>
    </row>
    <row r="12" spans="1:61 16360:16384" ht="270" customHeight="1" x14ac:dyDescent="0.25">
      <c r="A12" s="120"/>
      <c r="B12" s="14" t="s">
        <v>26</v>
      </c>
      <c r="C12" s="55" t="s">
        <v>125</v>
      </c>
      <c r="D12" s="13">
        <v>0.25</v>
      </c>
      <c r="E12" s="55" t="s">
        <v>209</v>
      </c>
      <c r="F12" s="13">
        <v>0.5</v>
      </c>
      <c r="G12" s="73" t="s">
        <v>284</v>
      </c>
      <c r="H12" s="13">
        <v>0.75</v>
      </c>
      <c r="I12" s="91" t="s">
        <v>299</v>
      </c>
      <c r="J12" s="13">
        <v>1</v>
      </c>
      <c r="K12" s="187"/>
    </row>
    <row r="13" spans="1:61 16360:16384" ht="230.25" customHeight="1" x14ac:dyDescent="0.25">
      <c r="A13" s="120"/>
      <c r="B13" s="14" t="s">
        <v>27</v>
      </c>
      <c r="C13" s="55" t="s">
        <v>126</v>
      </c>
      <c r="D13" s="13">
        <v>0</v>
      </c>
      <c r="E13" s="55" t="s">
        <v>210</v>
      </c>
      <c r="F13" s="13">
        <v>0.2</v>
      </c>
      <c r="G13" s="73" t="s">
        <v>285</v>
      </c>
      <c r="H13" s="13">
        <v>0.45</v>
      </c>
      <c r="I13" s="91" t="s">
        <v>300</v>
      </c>
      <c r="J13" s="13">
        <v>0.65</v>
      </c>
      <c r="K13" s="187"/>
    </row>
    <row r="14" spans="1:61 16360:16384" ht="140.25" customHeight="1" x14ac:dyDescent="0.25">
      <c r="A14" s="120"/>
      <c r="B14" s="14" t="s">
        <v>28</v>
      </c>
      <c r="C14" s="55" t="s">
        <v>117</v>
      </c>
      <c r="D14" s="13">
        <v>0</v>
      </c>
      <c r="E14" s="55" t="s">
        <v>211</v>
      </c>
      <c r="F14" s="13">
        <v>0.1</v>
      </c>
      <c r="G14" s="73" t="s">
        <v>286</v>
      </c>
      <c r="H14" s="13">
        <v>0.25</v>
      </c>
      <c r="I14" s="91" t="s">
        <v>301</v>
      </c>
      <c r="J14" s="13">
        <v>0.25</v>
      </c>
      <c r="K14" s="187"/>
    </row>
    <row r="15" spans="1:61 16360:16384" ht="315.75" customHeight="1" x14ac:dyDescent="0.25">
      <c r="A15" s="120"/>
      <c r="B15" s="14" t="s">
        <v>29</v>
      </c>
      <c r="C15" s="55" t="s">
        <v>118</v>
      </c>
      <c r="D15" s="13">
        <v>0</v>
      </c>
      <c r="E15" s="55" t="s">
        <v>212</v>
      </c>
      <c r="F15" s="13">
        <v>0.1</v>
      </c>
      <c r="G15" s="73" t="s">
        <v>287</v>
      </c>
      <c r="H15" s="13">
        <v>0.35</v>
      </c>
      <c r="I15" s="94" t="s">
        <v>302</v>
      </c>
      <c r="J15" s="13">
        <v>1</v>
      </c>
      <c r="K15" s="187"/>
    </row>
    <row r="16" spans="1:61 16360:16384" ht="51.75" customHeight="1" x14ac:dyDescent="0.25">
      <c r="A16" s="120"/>
      <c r="B16" s="14" t="s">
        <v>30</v>
      </c>
      <c r="C16" s="55" t="s">
        <v>119</v>
      </c>
      <c r="D16" s="13">
        <v>0</v>
      </c>
      <c r="E16" s="55" t="s">
        <v>213</v>
      </c>
      <c r="F16" s="13">
        <v>0</v>
      </c>
      <c r="G16" s="73" t="s">
        <v>288</v>
      </c>
      <c r="H16" s="13">
        <v>0</v>
      </c>
      <c r="I16" s="91" t="s">
        <v>303</v>
      </c>
      <c r="J16" s="13">
        <v>1</v>
      </c>
      <c r="K16" s="187"/>
    </row>
    <row r="17" spans="1:11" ht="391.5" customHeight="1" x14ac:dyDescent="0.25">
      <c r="A17" s="120"/>
      <c r="B17" s="14" t="s">
        <v>31</v>
      </c>
      <c r="C17" s="55" t="s">
        <v>120</v>
      </c>
      <c r="D17" s="13">
        <v>0.25</v>
      </c>
      <c r="E17" s="55" t="s">
        <v>214</v>
      </c>
      <c r="F17" s="13">
        <v>0.35</v>
      </c>
      <c r="G17" s="73" t="s">
        <v>304</v>
      </c>
      <c r="H17" s="13">
        <v>0.6</v>
      </c>
      <c r="I17" s="91" t="s">
        <v>305</v>
      </c>
      <c r="J17" s="13">
        <v>0.8</v>
      </c>
      <c r="K17" s="187"/>
    </row>
    <row r="18" spans="1:11" ht="151.5" customHeight="1" x14ac:dyDescent="0.25">
      <c r="A18" s="120"/>
      <c r="B18" s="14" t="s">
        <v>32</v>
      </c>
      <c r="C18" s="55" t="s">
        <v>121</v>
      </c>
      <c r="D18" s="13">
        <v>0.25</v>
      </c>
      <c r="E18" s="55" t="s">
        <v>215</v>
      </c>
      <c r="F18" s="13">
        <v>0.5</v>
      </c>
      <c r="G18" s="73" t="s">
        <v>289</v>
      </c>
      <c r="H18" s="13">
        <v>0.75</v>
      </c>
      <c r="I18" s="77" t="s">
        <v>306</v>
      </c>
      <c r="J18" s="13">
        <v>1</v>
      </c>
      <c r="K18" s="187"/>
    </row>
    <row r="19" spans="1:11" ht="115.5" customHeight="1" x14ac:dyDescent="0.25">
      <c r="A19" s="120"/>
      <c r="B19" s="14" t="s">
        <v>33</v>
      </c>
      <c r="C19" s="55" t="s">
        <v>127</v>
      </c>
      <c r="D19" s="13">
        <v>0</v>
      </c>
      <c r="E19" s="55" t="s">
        <v>216</v>
      </c>
      <c r="F19" s="13">
        <v>0</v>
      </c>
      <c r="G19" s="73" t="s">
        <v>290</v>
      </c>
      <c r="H19" s="13">
        <v>0</v>
      </c>
      <c r="I19" s="73" t="s">
        <v>290</v>
      </c>
      <c r="J19" s="13">
        <v>0</v>
      </c>
      <c r="K19" s="187"/>
    </row>
    <row r="20" spans="1:11" ht="145.5" customHeight="1" x14ac:dyDescent="0.25">
      <c r="A20" s="120"/>
      <c r="B20" s="14" t="s">
        <v>34</v>
      </c>
      <c r="C20" s="55"/>
      <c r="D20" s="13"/>
      <c r="E20" s="55" t="s">
        <v>217</v>
      </c>
      <c r="F20" s="13">
        <v>0.3</v>
      </c>
      <c r="G20" s="73" t="s">
        <v>291</v>
      </c>
      <c r="H20" s="13">
        <v>1</v>
      </c>
      <c r="I20" s="91" t="s">
        <v>307</v>
      </c>
      <c r="J20" s="13">
        <v>1</v>
      </c>
      <c r="K20" s="187"/>
    </row>
    <row r="21" spans="1:11" ht="128.25" customHeight="1" x14ac:dyDescent="0.25">
      <c r="A21" s="120"/>
      <c r="B21" s="14" t="s">
        <v>35</v>
      </c>
      <c r="C21" s="55" t="s">
        <v>122</v>
      </c>
      <c r="D21" s="13">
        <v>0</v>
      </c>
      <c r="E21" s="55" t="s">
        <v>218</v>
      </c>
      <c r="F21" s="13">
        <v>0</v>
      </c>
      <c r="G21" s="73" t="s">
        <v>292</v>
      </c>
      <c r="H21" s="13">
        <v>0</v>
      </c>
      <c r="I21" s="91" t="s">
        <v>308</v>
      </c>
      <c r="J21" s="13">
        <v>0.5</v>
      </c>
      <c r="K21" s="187"/>
    </row>
    <row r="22" spans="1:11" ht="127.5" customHeight="1" x14ac:dyDescent="0.25">
      <c r="A22" s="120"/>
      <c r="B22" s="14" t="s">
        <v>36</v>
      </c>
      <c r="C22" s="55" t="s">
        <v>123</v>
      </c>
      <c r="D22" s="13">
        <v>0.25</v>
      </c>
      <c r="E22" s="55" t="s">
        <v>219</v>
      </c>
      <c r="F22" s="13">
        <v>0.5</v>
      </c>
      <c r="G22" s="73" t="s">
        <v>293</v>
      </c>
      <c r="H22" s="13">
        <v>0.75</v>
      </c>
      <c r="I22" s="73" t="s">
        <v>293</v>
      </c>
      <c r="J22" s="13">
        <v>1</v>
      </c>
      <c r="K22" s="187"/>
    </row>
    <row r="23" spans="1:11" ht="195.75" customHeight="1" thickBot="1" x14ac:dyDescent="0.3">
      <c r="A23" s="120"/>
      <c r="B23" s="62" t="s">
        <v>37</v>
      </c>
      <c r="C23" s="56" t="s">
        <v>120</v>
      </c>
      <c r="D23" s="90">
        <v>0.25</v>
      </c>
      <c r="E23" s="56" t="s">
        <v>220</v>
      </c>
      <c r="F23" s="90">
        <v>0.3</v>
      </c>
      <c r="G23" s="73" t="s">
        <v>294</v>
      </c>
      <c r="H23" s="13">
        <v>0.55000000000000004</v>
      </c>
      <c r="I23" s="92" t="s">
        <v>309</v>
      </c>
      <c r="J23" s="13">
        <v>0.75</v>
      </c>
      <c r="K23" s="188"/>
    </row>
    <row r="24" spans="1:11" ht="42.75" customHeight="1" x14ac:dyDescent="0.25">
      <c r="A24" s="120"/>
      <c r="B24" s="106" t="s">
        <v>243</v>
      </c>
      <c r="C24" s="107"/>
      <c r="D24" s="78">
        <f>AVERAGE(D10:D23)</f>
        <v>0.11538461538461539</v>
      </c>
      <c r="E24" s="79"/>
      <c r="F24" s="78">
        <f>AVERAGE(F10:F23)</f>
        <v>0.24642857142857141</v>
      </c>
      <c r="G24" s="79"/>
      <c r="H24" s="78">
        <f>AVERAGE(H10:H23)</f>
        <v>0.49642857142857144</v>
      </c>
      <c r="I24" s="79"/>
      <c r="J24" s="78">
        <f>AVERAGE(J10:J23)</f>
        <v>0.78214285714285714</v>
      </c>
      <c r="K24" s="80"/>
    </row>
    <row r="25" spans="1:11" ht="27" thickBot="1" x14ac:dyDescent="0.3">
      <c r="A25" s="63"/>
      <c r="B25" s="64"/>
      <c r="C25" s="65"/>
      <c r="D25" s="66"/>
      <c r="E25" s="65"/>
      <c r="F25" s="66"/>
      <c r="G25" s="65"/>
      <c r="H25" s="66"/>
      <c r="I25" s="65"/>
      <c r="J25" s="53"/>
      <c r="K25" s="60"/>
    </row>
    <row r="26" spans="1:11" ht="188.25" customHeight="1" x14ac:dyDescent="0.25">
      <c r="A26" s="121" t="s">
        <v>107</v>
      </c>
      <c r="B26" s="68" t="s">
        <v>38</v>
      </c>
      <c r="C26" s="69" t="s">
        <v>159</v>
      </c>
      <c r="D26" s="12">
        <v>0.25</v>
      </c>
      <c r="E26" s="75" t="s">
        <v>223</v>
      </c>
      <c r="F26" s="12">
        <v>0.5</v>
      </c>
      <c r="G26" s="54" t="s">
        <v>252</v>
      </c>
      <c r="H26" s="12">
        <v>0.75</v>
      </c>
      <c r="I26" s="181" t="s">
        <v>320</v>
      </c>
      <c r="J26" s="182">
        <v>1</v>
      </c>
      <c r="K26" s="10"/>
    </row>
    <row r="27" spans="1:11" ht="295.5" customHeight="1" x14ac:dyDescent="0.25">
      <c r="A27" s="122"/>
      <c r="B27" s="14" t="s">
        <v>39</v>
      </c>
      <c r="C27" s="48" t="s">
        <v>224</v>
      </c>
      <c r="D27" s="13">
        <v>0.15</v>
      </c>
      <c r="E27" s="73" t="s">
        <v>225</v>
      </c>
      <c r="F27" s="13">
        <v>0.4</v>
      </c>
      <c r="G27" s="73" t="s">
        <v>253</v>
      </c>
      <c r="H27" s="13">
        <v>0.6</v>
      </c>
      <c r="I27" s="183" t="s">
        <v>321</v>
      </c>
      <c r="J27" s="182">
        <v>0.7</v>
      </c>
      <c r="K27" s="10"/>
    </row>
    <row r="28" spans="1:11" ht="177" customHeight="1" x14ac:dyDescent="0.25">
      <c r="A28" s="122"/>
      <c r="B28" s="14" t="s">
        <v>171</v>
      </c>
      <c r="C28" s="49" t="s">
        <v>160</v>
      </c>
      <c r="D28" s="13">
        <v>0.1</v>
      </c>
      <c r="E28" s="73" t="s">
        <v>226</v>
      </c>
      <c r="F28" s="13">
        <v>0.5</v>
      </c>
      <c r="G28" s="73" t="s">
        <v>254</v>
      </c>
      <c r="H28" s="13">
        <v>0.5</v>
      </c>
      <c r="I28" s="183" t="s">
        <v>322</v>
      </c>
      <c r="J28" s="182">
        <v>0.75</v>
      </c>
      <c r="K28" s="10"/>
    </row>
    <row r="29" spans="1:11" ht="167.25" customHeight="1" x14ac:dyDescent="0.25">
      <c r="A29" s="122"/>
      <c r="B29" s="14" t="s">
        <v>40</v>
      </c>
      <c r="C29" s="49" t="s">
        <v>172</v>
      </c>
      <c r="D29" s="13">
        <v>0.2</v>
      </c>
      <c r="E29" s="73" t="s">
        <v>227</v>
      </c>
      <c r="F29" s="13">
        <v>0.5</v>
      </c>
      <c r="G29" s="73" t="s">
        <v>255</v>
      </c>
      <c r="H29" s="13">
        <v>0.75</v>
      </c>
      <c r="I29" s="183" t="s">
        <v>323</v>
      </c>
      <c r="J29" s="182">
        <v>1</v>
      </c>
      <c r="K29" s="10"/>
    </row>
    <row r="30" spans="1:11" ht="82.5" customHeight="1" x14ac:dyDescent="0.25">
      <c r="A30" s="122"/>
      <c r="B30" s="15" t="s">
        <v>228</v>
      </c>
      <c r="C30" s="49" t="s">
        <v>161</v>
      </c>
      <c r="D30" s="13">
        <v>0</v>
      </c>
      <c r="E30" s="76" t="s">
        <v>229</v>
      </c>
      <c r="F30" s="13">
        <v>0.25</v>
      </c>
      <c r="G30" s="73" t="s">
        <v>256</v>
      </c>
      <c r="H30" s="13">
        <v>0.6</v>
      </c>
      <c r="I30" s="183" t="s">
        <v>324</v>
      </c>
      <c r="J30" s="182">
        <v>0.8</v>
      </c>
      <c r="K30" s="10"/>
    </row>
    <row r="31" spans="1:11" ht="99" customHeight="1" x14ac:dyDescent="0.25">
      <c r="A31" s="122"/>
      <c r="B31" s="14" t="s">
        <v>41</v>
      </c>
      <c r="C31" s="49" t="s">
        <v>162</v>
      </c>
      <c r="D31" s="13">
        <v>0.25</v>
      </c>
      <c r="E31" s="73" t="s">
        <v>230</v>
      </c>
      <c r="F31" s="13">
        <v>0.5</v>
      </c>
      <c r="G31" s="73" t="s">
        <v>257</v>
      </c>
      <c r="H31" s="13">
        <v>0.75</v>
      </c>
      <c r="I31" s="183" t="s">
        <v>325</v>
      </c>
      <c r="J31" s="182">
        <v>1</v>
      </c>
      <c r="K31" s="10"/>
    </row>
    <row r="32" spans="1:11" ht="72" customHeight="1" x14ac:dyDescent="0.25">
      <c r="A32" s="122"/>
      <c r="B32" s="14" t="s">
        <v>173</v>
      </c>
      <c r="C32" s="49" t="s">
        <v>163</v>
      </c>
      <c r="D32" s="13">
        <v>0.25</v>
      </c>
      <c r="E32" s="49" t="s">
        <v>163</v>
      </c>
      <c r="F32" s="13">
        <v>0.5</v>
      </c>
      <c r="G32" s="73" t="s">
        <v>163</v>
      </c>
      <c r="H32" s="13">
        <v>0.75</v>
      </c>
      <c r="I32" s="73" t="s">
        <v>326</v>
      </c>
      <c r="J32" s="182">
        <v>1</v>
      </c>
      <c r="K32" s="10"/>
    </row>
    <row r="33" spans="1:11" ht="189.75" customHeight="1" x14ac:dyDescent="0.25">
      <c r="A33" s="122"/>
      <c r="B33" s="14" t="s">
        <v>42</v>
      </c>
      <c r="C33" s="49" t="s">
        <v>164</v>
      </c>
      <c r="D33" s="13">
        <v>0.15</v>
      </c>
      <c r="E33" s="73" t="s">
        <v>231</v>
      </c>
      <c r="F33" s="13">
        <v>0.5</v>
      </c>
      <c r="G33" s="77" t="s">
        <v>258</v>
      </c>
      <c r="H33" s="13">
        <v>0.75</v>
      </c>
      <c r="I33" s="183" t="s">
        <v>327</v>
      </c>
      <c r="J33" s="182">
        <v>1</v>
      </c>
      <c r="K33" s="10"/>
    </row>
    <row r="34" spans="1:11" ht="90.75" customHeight="1" x14ac:dyDescent="0.25">
      <c r="A34" s="122"/>
      <c r="B34" s="14" t="s">
        <v>43</v>
      </c>
      <c r="C34" s="49" t="s">
        <v>165</v>
      </c>
      <c r="D34" s="13">
        <v>0.05</v>
      </c>
      <c r="E34" s="73" t="s">
        <v>232</v>
      </c>
      <c r="F34" s="13">
        <v>0.5</v>
      </c>
      <c r="G34" s="73" t="s">
        <v>259</v>
      </c>
      <c r="H34" s="13">
        <v>0.7</v>
      </c>
      <c r="I34" s="183" t="s">
        <v>328</v>
      </c>
      <c r="J34" s="182">
        <v>1</v>
      </c>
      <c r="K34" s="10"/>
    </row>
    <row r="35" spans="1:11" ht="135" customHeight="1" x14ac:dyDescent="0.25">
      <c r="A35" s="122"/>
      <c r="B35" s="14" t="s">
        <v>44</v>
      </c>
      <c r="C35" s="49" t="s">
        <v>166</v>
      </c>
      <c r="D35" s="13">
        <v>0.25</v>
      </c>
      <c r="E35" s="49" t="s">
        <v>166</v>
      </c>
      <c r="F35" s="13">
        <v>0.5</v>
      </c>
      <c r="G35" s="49" t="s">
        <v>166</v>
      </c>
      <c r="H35" s="13">
        <v>0.75</v>
      </c>
      <c r="I35" s="183" t="s">
        <v>329</v>
      </c>
      <c r="J35" s="182">
        <v>1</v>
      </c>
      <c r="K35" s="10"/>
    </row>
    <row r="36" spans="1:11" ht="110.25" customHeight="1" x14ac:dyDescent="0.25">
      <c r="A36" s="122"/>
      <c r="B36" s="14" t="s">
        <v>45</v>
      </c>
      <c r="C36" s="58" t="s">
        <v>260</v>
      </c>
      <c r="D36" s="13">
        <v>0.15</v>
      </c>
      <c r="E36" s="73" t="s">
        <v>233</v>
      </c>
      <c r="F36" s="13">
        <v>0.4</v>
      </c>
      <c r="G36" s="73" t="s">
        <v>261</v>
      </c>
      <c r="H36" s="13">
        <v>0.7</v>
      </c>
      <c r="I36" s="183" t="s">
        <v>330</v>
      </c>
      <c r="J36" s="182">
        <v>0.9</v>
      </c>
      <c r="K36" s="10"/>
    </row>
    <row r="37" spans="1:11" ht="62.25" customHeight="1" x14ac:dyDescent="0.25">
      <c r="A37" s="122"/>
      <c r="B37" s="14" t="s">
        <v>46</v>
      </c>
      <c r="C37" s="49" t="s">
        <v>174</v>
      </c>
      <c r="D37" s="13">
        <v>0.05</v>
      </c>
      <c r="E37" s="49" t="s">
        <v>174</v>
      </c>
      <c r="F37" s="13">
        <v>0.2</v>
      </c>
      <c r="G37" s="73" t="s">
        <v>262</v>
      </c>
      <c r="H37" s="13">
        <v>0.3</v>
      </c>
      <c r="I37" s="183" t="s">
        <v>331</v>
      </c>
      <c r="J37" s="182">
        <v>0.8</v>
      </c>
      <c r="K37" s="10"/>
    </row>
    <row r="38" spans="1:11" ht="114" customHeight="1" x14ac:dyDescent="0.25">
      <c r="A38" s="122"/>
      <c r="B38" s="14" t="s">
        <v>47</v>
      </c>
      <c r="C38" s="49" t="s">
        <v>175</v>
      </c>
      <c r="D38" s="13">
        <v>0</v>
      </c>
      <c r="E38" s="73" t="s">
        <v>234</v>
      </c>
      <c r="F38" s="13">
        <v>0.5</v>
      </c>
      <c r="G38" s="73" t="s">
        <v>234</v>
      </c>
      <c r="H38" s="13">
        <v>0.75</v>
      </c>
      <c r="I38" s="183" t="s">
        <v>332</v>
      </c>
      <c r="J38" s="182">
        <v>0.9</v>
      </c>
      <c r="K38" s="10"/>
    </row>
    <row r="39" spans="1:11" ht="155.25" customHeight="1" x14ac:dyDescent="0.25">
      <c r="A39" s="122"/>
      <c r="B39" s="14" t="s">
        <v>48</v>
      </c>
      <c r="C39" s="49" t="s">
        <v>167</v>
      </c>
      <c r="D39" s="13">
        <v>0.05</v>
      </c>
      <c r="E39" s="73" t="s">
        <v>235</v>
      </c>
      <c r="F39" s="13">
        <v>0.5</v>
      </c>
      <c r="G39" s="73" t="s">
        <v>263</v>
      </c>
      <c r="H39" s="13">
        <v>0.75</v>
      </c>
      <c r="I39" s="183" t="s">
        <v>333</v>
      </c>
      <c r="J39" s="182">
        <v>1</v>
      </c>
      <c r="K39" s="10"/>
    </row>
    <row r="40" spans="1:11" ht="98.25" customHeight="1" x14ac:dyDescent="0.25">
      <c r="A40" s="122"/>
      <c r="B40" s="14" t="s">
        <v>49</v>
      </c>
      <c r="C40" s="49" t="s">
        <v>236</v>
      </c>
      <c r="D40" s="13">
        <v>0.05</v>
      </c>
      <c r="E40" s="73" t="s">
        <v>237</v>
      </c>
      <c r="F40" s="13">
        <v>0.4</v>
      </c>
      <c r="G40" s="73" t="s">
        <v>264</v>
      </c>
      <c r="H40" s="13">
        <v>0.75</v>
      </c>
      <c r="I40" s="183" t="s">
        <v>334</v>
      </c>
      <c r="J40" s="182">
        <v>0.95</v>
      </c>
      <c r="K40" s="10"/>
    </row>
    <row r="41" spans="1:11" ht="114.75" customHeight="1" x14ac:dyDescent="0.25">
      <c r="A41" s="122"/>
      <c r="B41" s="14" t="s">
        <v>50</v>
      </c>
      <c r="C41" s="49" t="s">
        <v>168</v>
      </c>
      <c r="D41" s="13">
        <v>0.2</v>
      </c>
      <c r="E41" s="77" t="s">
        <v>238</v>
      </c>
      <c r="F41" s="13">
        <v>0.5</v>
      </c>
      <c r="G41" s="73" t="s">
        <v>265</v>
      </c>
      <c r="H41" s="13">
        <v>0.6</v>
      </c>
      <c r="I41" s="183" t="s">
        <v>335</v>
      </c>
      <c r="J41" s="182">
        <v>0.6</v>
      </c>
      <c r="K41" s="10"/>
    </row>
    <row r="42" spans="1:11" ht="78" customHeight="1" x14ac:dyDescent="0.25">
      <c r="A42" s="122"/>
      <c r="B42" s="14" t="s">
        <v>51</v>
      </c>
      <c r="C42" s="49" t="s">
        <v>169</v>
      </c>
      <c r="D42" s="13">
        <v>0.25</v>
      </c>
      <c r="E42" s="49" t="s">
        <v>169</v>
      </c>
      <c r="F42" s="13">
        <v>0.5</v>
      </c>
      <c r="G42" s="49" t="s">
        <v>169</v>
      </c>
      <c r="H42" s="13">
        <v>0.75</v>
      </c>
      <c r="I42" s="49" t="s">
        <v>169</v>
      </c>
      <c r="J42" s="182">
        <v>1</v>
      </c>
      <c r="K42" s="10"/>
    </row>
    <row r="43" spans="1:11" ht="81" x14ac:dyDescent="0.25">
      <c r="A43" s="122"/>
      <c r="B43" s="14" t="s">
        <v>52</v>
      </c>
      <c r="C43" s="49" t="s">
        <v>170</v>
      </c>
      <c r="D43" s="13">
        <v>0.25</v>
      </c>
      <c r="E43" s="73" t="s">
        <v>239</v>
      </c>
      <c r="F43" s="13">
        <v>0.5</v>
      </c>
      <c r="G43" s="73" t="s">
        <v>266</v>
      </c>
      <c r="H43" s="13">
        <v>0.75</v>
      </c>
      <c r="I43" s="73" t="s">
        <v>266</v>
      </c>
      <c r="J43" s="182">
        <v>1</v>
      </c>
      <c r="K43" s="10"/>
    </row>
    <row r="44" spans="1:11" ht="103.5" customHeight="1" x14ac:dyDescent="0.25">
      <c r="A44" s="122"/>
      <c r="B44" s="14" t="s">
        <v>53</v>
      </c>
      <c r="C44" s="49" t="s">
        <v>176</v>
      </c>
      <c r="D44" s="13">
        <v>0.25</v>
      </c>
      <c r="E44" s="73" t="s">
        <v>240</v>
      </c>
      <c r="F44" s="13">
        <v>0.5</v>
      </c>
      <c r="G44" s="73" t="s">
        <v>267</v>
      </c>
      <c r="H44" s="13">
        <v>0.75</v>
      </c>
      <c r="I44" s="73" t="s">
        <v>336</v>
      </c>
      <c r="J44" s="182">
        <v>1</v>
      </c>
      <c r="K44" s="10"/>
    </row>
    <row r="45" spans="1:11" ht="162" x14ac:dyDescent="0.25">
      <c r="A45" s="122"/>
      <c r="B45" s="58" t="s">
        <v>241</v>
      </c>
      <c r="C45" s="58" t="s">
        <v>177</v>
      </c>
      <c r="D45" s="13">
        <v>0.25</v>
      </c>
      <c r="E45" s="73" t="s">
        <v>242</v>
      </c>
      <c r="F45" s="13">
        <v>0.5</v>
      </c>
      <c r="G45" s="73" t="s">
        <v>268</v>
      </c>
      <c r="H45" s="13">
        <v>0.75</v>
      </c>
      <c r="I45" s="183" t="s">
        <v>337</v>
      </c>
      <c r="J45" s="182">
        <v>1</v>
      </c>
      <c r="K45" s="10"/>
    </row>
    <row r="46" spans="1:11" ht="42.75" customHeight="1" x14ac:dyDescent="0.25">
      <c r="A46" s="123"/>
      <c r="B46" s="106" t="s">
        <v>243</v>
      </c>
      <c r="C46" s="107"/>
      <c r="D46" s="78">
        <f>AVERAGE(D26:D45)</f>
        <v>0.1575</v>
      </c>
      <c r="E46" s="79"/>
      <c r="F46" s="78">
        <f>AVERAGE(F26:F45)</f>
        <v>0.45750000000000013</v>
      </c>
      <c r="G46" s="79"/>
      <c r="H46" s="78">
        <f>AVERAGE(H26:H45)</f>
        <v>0.6875</v>
      </c>
      <c r="I46" s="79"/>
      <c r="J46" s="78">
        <f>AVERAGE(J26:J45)</f>
        <v>0.91999999999999993</v>
      </c>
      <c r="K46" s="80"/>
    </row>
    <row r="47" spans="1:11" ht="27.75" x14ac:dyDescent="0.25">
      <c r="A47" s="67"/>
      <c r="B47" s="51"/>
      <c r="C47" s="52"/>
      <c r="D47" s="53"/>
      <c r="E47" s="52"/>
      <c r="F47" s="53"/>
      <c r="G47" s="52"/>
      <c r="H47" s="53"/>
      <c r="I47" s="52"/>
      <c r="J47" s="18"/>
      <c r="K47" s="19"/>
    </row>
    <row r="48" spans="1:11" ht="110.25" customHeight="1" x14ac:dyDescent="0.25">
      <c r="A48" s="189" t="s">
        <v>348</v>
      </c>
      <c r="B48" s="14" t="s">
        <v>54</v>
      </c>
      <c r="C48" s="49" t="s">
        <v>149</v>
      </c>
      <c r="D48" s="13">
        <v>0.25</v>
      </c>
      <c r="E48" s="73" t="s">
        <v>221</v>
      </c>
      <c r="F48" s="13">
        <v>0.5</v>
      </c>
      <c r="G48" s="49" t="s">
        <v>221</v>
      </c>
      <c r="H48" s="13">
        <v>0.75</v>
      </c>
      <c r="I48" s="49" t="s">
        <v>221</v>
      </c>
      <c r="J48" s="13">
        <v>1</v>
      </c>
      <c r="K48" s="10"/>
    </row>
    <row r="49" spans="1:11" ht="123" customHeight="1" x14ac:dyDescent="0.25">
      <c r="A49" s="190"/>
      <c r="B49" s="14" t="s">
        <v>55</v>
      </c>
      <c r="C49" s="49" t="s">
        <v>150</v>
      </c>
      <c r="D49" s="13">
        <v>0.25</v>
      </c>
      <c r="E49" s="73" t="s">
        <v>150</v>
      </c>
      <c r="F49" s="13">
        <v>0.5</v>
      </c>
      <c r="G49" s="49" t="s">
        <v>150</v>
      </c>
      <c r="H49" s="13">
        <v>0.75</v>
      </c>
      <c r="I49" s="49" t="s">
        <v>150</v>
      </c>
      <c r="J49" s="13">
        <v>1</v>
      </c>
      <c r="K49" s="10"/>
    </row>
    <row r="50" spans="1:11" ht="260.25" customHeight="1" x14ac:dyDescent="0.25">
      <c r="A50" s="190"/>
      <c r="B50" s="14" t="s">
        <v>56</v>
      </c>
      <c r="C50" s="49" t="s">
        <v>151</v>
      </c>
      <c r="D50" s="13">
        <v>0</v>
      </c>
      <c r="E50" s="73" t="s">
        <v>151</v>
      </c>
      <c r="F50" s="13">
        <v>0</v>
      </c>
      <c r="G50" s="49" t="s">
        <v>151</v>
      </c>
      <c r="H50" s="13">
        <v>0</v>
      </c>
      <c r="I50" s="49" t="s">
        <v>151</v>
      </c>
      <c r="J50" s="13">
        <v>0</v>
      </c>
      <c r="K50" s="10"/>
    </row>
    <row r="51" spans="1:11" ht="374.25" customHeight="1" x14ac:dyDescent="0.25">
      <c r="A51" s="190"/>
      <c r="B51" s="40" t="s">
        <v>57</v>
      </c>
      <c r="C51" s="49" t="s">
        <v>152</v>
      </c>
      <c r="D51" s="13">
        <v>0.25</v>
      </c>
      <c r="E51" s="73" t="s">
        <v>152</v>
      </c>
      <c r="F51" s="13">
        <v>0.5</v>
      </c>
      <c r="G51" s="49" t="s">
        <v>269</v>
      </c>
      <c r="H51" s="13">
        <v>0.75</v>
      </c>
      <c r="I51" s="49" t="s">
        <v>269</v>
      </c>
      <c r="J51" s="13">
        <v>1</v>
      </c>
      <c r="K51" s="10"/>
    </row>
    <row r="52" spans="1:11" ht="81" x14ac:dyDescent="0.25">
      <c r="A52" s="190"/>
      <c r="B52" s="14" t="s">
        <v>244</v>
      </c>
      <c r="C52" s="49" t="s">
        <v>245</v>
      </c>
      <c r="D52" s="13">
        <v>0.25</v>
      </c>
      <c r="E52" s="49" t="s">
        <v>245</v>
      </c>
      <c r="F52" s="13">
        <v>0.5</v>
      </c>
      <c r="G52" s="49" t="s">
        <v>270</v>
      </c>
      <c r="H52" s="13">
        <v>0.25</v>
      </c>
      <c r="I52" s="49" t="s">
        <v>270</v>
      </c>
      <c r="J52" s="13">
        <v>1</v>
      </c>
      <c r="K52" s="10"/>
    </row>
    <row r="53" spans="1:11" ht="102" customHeight="1" x14ac:dyDescent="0.25">
      <c r="A53" s="190"/>
      <c r="B53" s="16" t="s">
        <v>58</v>
      </c>
      <c r="C53" s="49" t="s">
        <v>153</v>
      </c>
      <c r="D53" s="13">
        <v>0.25</v>
      </c>
      <c r="E53" s="73" t="s">
        <v>153</v>
      </c>
      <c r="F53" s="13">
        <v>0.5</v>
      </c>
      <c r="G53" s="49" t="s">
        <v>153</v>
      </c>
      <c r="H53" s="13">
        <v>0.75</v>
      </c>
      <c r="I53" s="49" t="s">
        <v>153</v>
      </c>
      <c r="J53" s="13">
        <v>1</v>
      </c>
      <c r="K53" s="10"/>
    </row>
    <row r="54" spans="1:11" ht="136.5" customHeight="1" x14ac:dyDescent="0.25">
      <c r="A54" s="190"/>
      <c r="B54" s="16" t="s">
        <v>59</v>
      </c>
      <c r="C54" s="49" t="s">
        <v>154</v>
      </c>
      <c r="D54" s="13">
        <v>0.25</v>
      </c>
      <c r="E54" s="73" t="s">
        <v>154</v>
      </c>
      <c r="F54" s="13">
        <v>0.5</v>
      </c>
      <c r="G54" s="49" t="s">
        <v>271</v>
      </c>
      <c r="H54" s="192">
        <v>0.75</v>
      </c>
      <c r="I54" s="49" t="s">
        <v>271</v>
      </c>
      <c r="J54" s="13">
        <v>1</v>
      </c>
      <c r="K54" s="10"/>
    </row>
    <row r="55" spans="1:11" ht="63.75" customHeight="1" x14ac:dyDescent="0.25">
      <c r="A55" s="190"/>
      <c r="B55" s="16" t="s">
        <v>60</v>
      </c>
      <c r="C55" s="49" t="s">
        <v>155</v>
      </c>
      <c r="D55" s="13">
        <v>0</v>
      </c>
      <c r="E55" s="73" t="s">
        <v>155</v>
      </c>
      <c r="F55" s="13">
        <v>0</v>
      </c>
      <c r="G55" s="49" t="s">
        <v>155</v>
      </c>
      <c r="H55" s="13">
        <v>0</v>
      </c>
      <c r="I55" s="49" t="s">
        <v>155</v>
      </c>
      <c r="J55" s="13">
        <v>0</v>
      </c>
      <c r="K55" s="10"/>
    </row>
    <row r="56" spans="1:11" ht="108" customHeight="1" x14ac:dyDescent="0.25">
      <c r="A56" s="190"/>
      <c r="B56" s="16" t="s">
        <v>61</v>
      </c>
      <c r="C56" s="49" t="s">
        <v>156</v>
      </c>
      <c r="D56" s="13">
        <v>0.25</v>
      </c>
      <c r="E56" s="73" t="s">
        <v>222</v>
      </c>
      <c r="F56" s="13">
        <v>0.5</v>
      </c>
      <c r="G56" s="49" t="s">
        <v>222</v>
      </c>
      <c r="H56" s="13">
        <v>0.75</v>
      </c>
      <c r="I56" s="49" t="s">
        <v>222</v>
      </c>
      <c r="J56" s="13">
        <v>1</v>
      </c>
      <c r="K56" s="10"/>
    </row>
    <row r="57" spans="1:11" ht="90" x14ac:dyDescent="0.25">
      <c r="A57" s="190"/>
      <c r="B57" s="16" t="s">
        <v>62</v>
      </c>
      <c r="C57" s="49" t="s">
        <v>151</v>
      </c>
      <c r="D57" s="13">
        <v>0</v>
      </c>
      <c r="E57" s="73" t="s">
        <v>151</v>
      </c>
      <c r="F57" s="13">
        <v>0</v>
      </c>
      <c r="G57" s="49" t="s">
        <v>151</v>
      </c>
      <c r="H57" s="13">
        <v>0</v>
      </c>
      <c r="I57" s="49" t="s">
        <v>151</v>
      </c>
      <c r="J57" s="13">
        <v>1</v>
      </c>
      <c r="K57" s="10"/>
    </row>
    <row r="58" spans="1:11" ht="42.75" customHeight="1" x14ac:dyDescent="0.25">
      <c r="A58" s="190"/>
      <c r="B58" s="16" t="s">
        <v>63</v>
      </c>
      <c r="C58" s="49" t="s">
        <v>157</v>
      </c>
      <c r="D58" s="13">
        <v>0.25</v>
      </c>
      <c r="E58" s="73" t="s">
        <v>157</v>
      </c>
      <c r="F58" s="13">
        <v>0.5</v>
      </c>
      <c r="G58" s="49" t="s">
        <v>157</v>
      </c>
      <c r="H58" s="13">
        <v>0.75</v>
      </c>
      <c r="I58" s="49" t="s">
        <v>157</v>
      </c>
      <c r="J58" s="13">
        <v>1</v>
      </c>
      <c r="K58" s="10"/>
    </row>
    <row r="59" spans="1:11" ht="42.75" customHeight="1" x14ac:dyDescent="0.25">
      <c r="A59" s="190"/>
      <c r="B59" s="16" t="s">
        <v>64</v>
      </c>
      <c r="C59" s="49" t="s">
        <v>157</v>
      </c>
      <c r="D59" s="13">
        <v>0.25</v>
      </c>
      <c r="E59" s="73" t="s">
        <v>157</v>
      </c>
      <c r="F59" s="13">
        <v>0.5</v>
      </c>
      <c r="G59" s="49" t="s">
        <v>157</v>
      </c>
      <c r="H59" s="13">
        <v>0.75</v>
      </c>
      <c r="I59" s="49" t="s">
        <v>157</v>
      </c>
      <c r="J59" s="13">
        <v>1</v>
      </c>
      <c r="K59" s="10"/>
    </row>
    <row r="60" spans="1:11" ht="42.75" customHeight="1" x14ac:dyDescent="0.25">
      <c r="A60" s="190"/>
      <c r="B60" s="16" t="s">
        <v>65</v>
      </c>
      <c r="C60" s="49" t="s">
        <v>157</v>
      </c>
      <c r="D60" s="13">
        <v>0.25</v>
      </c>
      <c r="E60" s="73" t="s">
        <v>157</v>
      </c>
      <c r="F60" s="13">
        <v>0.5</v>
      </c>
      <c r="G60" s="49" t="s">
        <v>157</v>
      </c>
      <c r="H60" s="13">
        <v>0.75</v>
      </c>
      <c r="I60" s="49" t="s">
        <v>157</v>
      </c>
      <c r="J60" s="13">
        <v>1</v>
      </c>
      <c r="K60" s="10"/>
    </row>
    <row r="61" spans="1:11" ht="42.75" customHeight="1" x14ac:dyDescent="0.25">
      <c r="A61" s="190"/>
      <c r="B61" s="16" t="s">
        <v>66</v>
      </c>
      <c r="C61" s="49" t="s">
        <v>158</v>
      </c>
      <c r="D61" s="13">
        <v>0.25</v>
      </c>
      <c r="E61" s="73" t="s">
        <v>158</v>
      </c>
      <c r="F61" s="13">
        <v>0.5</v>
      </c>
      <c r="G61" s="49" t="s">
        <v>272</v>
      </c>
      <c r="H61" s="13">
        <v>0.75</v>
      </c>
      <c r="I61" s="49" t="s">
        <v>272</v>
      </c>
      <c r="J61" s="13">
        <v>1</v>
      </c>
      <c r="K61" s="10"/>
    </row>
    <row r="62" spans="1:11" ht="42.75" customHeight="1" x14ac:dyDescent="0.25">
      <c r="A62" s="191"/>
      <c r="B62" s="106" t="s">
        <v>243</v>
      </c>
      <c r="C62" s="107"/>
      <c r="D62" s="78">
        <f>AVERAGE(D48:D61)</f>
        <v>0.19642857142857142</v>
      </c>
      <c r="E62" s="79"/>
      <c r="F62" s="78">
        <f>AVERAGE(F48:F61)</f>
        <v>0.39285714285714285</v>
      </c>
      <c r="G62" s="79"/>
      <c r="H62" s="78">
        <f>AVERAGE(H48:H61)</f>
        <v>0.5535714285714286</v>
      </c>
      <c r="I62" s="79"/>
      <c r="J62" s="78">
        <f>AVERAGE(J48:J61)</f>
        <v>0.8571428571428571</v>
      </c>
      <c r="K62" s="80"/>
    </row>
    <row r="63" spans="1:11" ht="27.75" x14ac:dyDescent="0.25">
      <c r="A63" s="42"/>
      <c r="B63" s="20"/>
      <c r="C63" s="17"/>
      <c r="D63" s="18"/>
      <c r="E63" s="17"/>
      <c r="F63" s="18"/>
      <c r="G63" s="17"/>
      <c r="H63" s="18"/>
      <c r="I63" s="17"/>
      <c r="J63" s="18"/>
      <c r="K63" s="19"/>
    </row>
    <row r="64" spans="1:11" ht="297.75" customHeight="1" x14ac:dyDescent="0.25">
      <c r="A64" s="108" t="s">
        <v>105</v>
      </c>
      <c r="B64" s="116" t="s">
        <v>138</v>
      </c>
      <c r="C64" s="114" t="s">
        <v>192</v>
      </c>
      <c r="D64" s="102">
        <v>0.22</v>
      </c>
      <c r="E64" s="100" t="s">
        <v>201</v>
      </c>
      <c r="F64" s="102">
        <v>0.5</v>
      </c>
      <c r="G64" s="154" t="s">
        <v>250</v>
      </c>
      <c r="H64" s="102">
        <v>0.75</v>
      </c>
      <c r="I64" s="154" t="s">
        <v>310</v>
      </c>
      <c r="J64" s="102">
        <v>1</v>
      </c>
      <c r="K64" s="10"/>
    </row>
    <row r="65" spans="1:11" ht="409.5" customHeight="1" x14ac:dyDescent="0.25">
      <c r="A65" s="109"/>
      <c r="B65" s="117"/>
      <c r="C65" s="115"/>
      <c r="D65" s="103"/>
      <c r="E65" s="101"/>
      <c r="F65" s="103"/>
      <c r="G65" s="155"/>
      <c r="H65" s="103"/>
      <c r="I65" s="155"/>
      <c r="J65" s="103"/>
      <c r="K65" s="10"/>
    </row>
    <row r="66" spans="1:11" ht="174" customHeight="1" x14ac:dyDescent="0.25">
      <c r="A66" s="109"/>
      <c r="B66" s="14" t="s">
        <v>139</v>
      </c>
      <c r="C66" s="57" t="s">
        <v>140</v>
      </c>
      <c r="D66" s="13">
        <v>0.25</v>
      </c>
      <c r="E66" s="10" t="s">
        <v>202</v>
      </c>
      <c r="F66" s="13">
        <v>0.5</v>
      </c>
      <c r="G66" s="73" t="s">
        <v>246</v>
      </c>
      <c r="H66" s="13">
        <v>0.75</v>
      </c>
      <c r="I66" s="73" t="s">
        <v>311</v>
      </c>
      <c r="J66" s="13">
        <v>1</v>
      </c>
      <c r="K66" s="10"/>
    </row>
    <row r="67" spans="1:11" ht="273" customHeight="1" x14ac:dyDescent="0.25">
      <c r="A67" s="109"/>
      <c r="B67" s="14" t="s">
        <v>67</v>
      </c>
      <c r="C67" s="49" t="s">
        <v>141</v>
      </c>
      <c r="D67" s="13">
        <v>0.22</v>
      </c>
      <c r="E67" s="10" t="s">
        <v>203</v>
      </c>
      <c r="F67" s="13">
        <v>0.5</v>
      </c>
      <c r="G67" s="73" t="s">
        <v>247</v>
      </c>
      <c r="H67" s="13">
        <v>0.75</v>
      </c>
      <c r="I67" s="73" t="s">
        <v>312</v>
      </c>
      <c r="J67" s="13">
        <v>1</v>
      </c>
      <c r="K67" s="10"/>
    </row>
    <row r="68" spans="1:11" ht="114" customHeight="1" x14ac:dyDescent="0.25">
      <c r="A68" s="109"/>
      <c r="B68" s="14" t="s">
        <v>142</v>
      </c>
      <c r="C68" s="111" t="s">
        <v>143</v>
      </c>
      <c r="D68" s="102">
        <v>0.25</v>
      </c>
      <c r="E68" s="104" t="s">
        <v>204</v>
      </c>
      <c r="F68" s="102">
        <v>0.5</v>
      </c>
      <c r="G68" s="96" t="s">
        <v>248</v>
      </c>
      <c r="H68" s="102">
        <v>0.75</v>
      </c>
      <c r="I68" s="96" t="s">
        <v>248</v>
      </c>
      <c r="J68" s="102">
        <v>1</v>
      </c>
      <c r="K68" s="10"/>
    </row>
    <row r="69" spans="1:11" ht="64.5" customHeight="1" x14ac:dyDescent="0.25">
      <c r="A69" s="109"/>
      <c r="B69" s="14" t="s">
        <v>144</v>
      </c>
      <c r="C69" s="112"/>
      <c r="D69" s="103"/>
      <c r="E69" s="105"/>
      <c r="F69" s="103"/>
      <c r="G69" s="118"/>
      <c r="H69" s="103"/>
      <c r="I69" s="118"/>
      <c r="J69" s="103"/>
      <c r="K69" s="10"/>
    </row>
    <row r="70" spans="1:11" ht="228.75" customHeight="1" x14ac:dyDescent="0.25">
      <c r="A70" s="109"/>
      <c r="B70" s="50" t="s">
        <v>145</v>
      </c>
      <c r="C70" s="48" t="s">
        <v>146</v>
      </c>
      <c r="D70" s="13">
        <v>0.25</v>
      </c>
      <c r="E70" s="57" t="s">
        <v>205</v>
      </c>
      <c r="F70" s="13">
        <v>0.5</v>
      </c>
      <c r="G70" s="77" t="s">
        <v>251</v>
      </c>
      <c r="H70" s="13">
        <v>0.75</v>
      </c>
      <c r="I70" s="73" t="s">
        <v>313</v>
      </c>
      <c r="J70" s="13">
        <v>1</v>
      </c>
      <c r="K70" s="10"/>
    </row>
    <row r="71" spans="1:11" ht="102" customHeight="1" x14ac:dyDescent="0.25">
      <c r="A71" s="109"/>
      <c r="B71" s="14" t="s">
        <v>147</v>
      </c>
      <c r="C71" s="49" t="s">
        <v>148</v>
      </c>
      <c r="D71" s="13"/>
      <c r="E71" s="10" t="s">
        <v>206</v>
      </c>
      <c r="F71" s="13"/>
      <c r="G71" s="73" t="s">
        <v>249</v>
      </c>
      <c r="H71" s="13"/>
      <c r="I71" s="73" t="s">
        <v>249</v>
      </c>
      <c r="J71" s="13"/>
      <c r="K71" s="10"/>
    </row>
    <row r="72" spans="1:11" ht="42.75" customHeight="1" x14ac:dyDescent="0.25">
      <c r="A72" s="110"/>
      <c r="B72" s="106" t="s">
        <v>243</v>
      </c>
      <c r="C72" s="107"/>
      <c r="D72" s="78">
        <f>AVERAGE(D64:D71)</f>
        <v>0.23799999999999999</v>
      </c>
      <c r="E72" s="79"/>
      <c r="F72" s="78">
        <f>AVERAGE(F64:F71)</f>
        <v>0.5</v>
      </c>
      <c r="G72" s="79"/>
      <c r="H72" s="78">
        <f>AVERAGE(H64:H71)</f>
        <v>0.75</v>
      </c>
      <c r="I72" s="79"/>
      <c r="J72" s="78">
        <f>AVERAGE(J64:J71)</f>
        <v>1</v>
      </c>
      <c r="K72" s="80"/>
    </row>
    <row r="73" spans="1:11" ht="26.25" x14ac:dyDescent="0.25">
      <c r="A73" s="43"/>
      <c r="B73" s="20"/>
      <c r="C73" s="17"/>
      <c r="D73" s="18"/>
      <c r="E73" s="17"/>
      <c r="F73" s="18"/>
      <c r="G73" s="17"/>
      <c r="H73" s="18"/>
      <c r="I73" s="17"/>
      <c r="J73" s="18"/>
      <c r="K73" s="19"/>
    </row>
    <row r="74" spans="1:11" ht="408" customHeight="1" x14ac:dyDescent="0.25">
      <c r="A74" s="113" t="s">
        <v>179</v>
      </c>
      <c r="B74" s="14" t="s">
        <v>68</v>
      </c>
      <c r="C74" s="14" t="s">
        <v>128</v>
      </c>
      <c r="D74" s="13">
        <v>0.05</v>
      </c>
      <c r="E74" s="14" t="s">
        <v>273</v>
      </c>
      <c r="F74" s="13">
        <v>0.05</v>
      </c>
      <c r="G74" s="14" t="s">
        <v>274</v>
      </c>
      <c r="H74" s="13">
        <v>0.3</v>
      </c>
      <c r="I74" s="48" t="s">
        <v>338</v>
      </c>
      <c r="J74" s="13">
        <v>0.5</v>
      </c>
      <c r="K74" s="10"/>
    </row>
    <row r="75" spans="1:11" ht="272.25" customHeight="1" x14ac:dyDescent="0.25">
      <c r="A75" s="113"/>
      <c r="B75" s="14" t="s">
        <v>69</v>
      </c>
      <c r="C75" s="14" t="s">
        <v>129</v>
      </c>
      <c r="D75" s="13">
        <v>0.05</v>
      </c>
      <c r="E75" s="14" t="s">
        <v>180</v>
      </c>
      <c r="F75" s="13">
        <v>0.05</v>
      </c>
      <c r="G75" s="14" t="s">
        <v>180</v>
      </c>
      <c r="H75" s="13">
        <v>0.2</v>
      </c>
      <c r="I75" s="49" t="s">
        <v>180</v>
      </c>
      <c r="J75" s="13">
        <v>0.2</v>
      </c>
      <c r="K75" s="10"/>
    </row>
    <row r="76" spans="1:11" ht="299.25" customHeight="1" x14ac:dyDescent="0.25">
      <c r="A76" s="113"/>
      <c r="B76" s="14" t="s">
        <v>70</v>
      </c>
      <c r="C76" s="14" t="s">
        <v>180</v>
      </c>
      <c r="D76" s="13">
        <v>0.05</v>
      </c>
      <c r="E76" s="14" t="s">
        <v>180</v>
      </c>
      <c r="F76" s="13">
        <v>0.05</v>
      </c>
      <c r="G76" s="14" t="s">
        <v>275</v>
      </c>
      <c r="H76" s="13">
        <v>0.5</v>
      </c>
      <c r="I76" s="49" t="s">
        <v>275</v>
      </c>
      <c r="J76" s="13">
        <v>0.5</v>
      </c>
      <c r="K76" s="10"/>
    </row>
    <row r="77" spans="1:11" ht="337.5" customHeight="1" x14ac:dyDescent="0.25">
      <c r="A77" s="113"/>
      <c r="B77" s="14" t="s">
        <v>71</v>
      </c>
      <c r="C77" s="14" t="s">
        <v>188</v>
      </c>
      <c r="D77" s="13">
        <v>0.6</v>
      </c>
      <c r="E77" s="14" t="s">
        <v>189</v>
      </c>
      <c r="F77" s="13">
        <v>0.8</v>
      </c>
      <c r="G77" s="14" t="s">
        <v>276</v>
      </c>
      <c r="H77" s="13">
        <v>0.85</v>
      </c>
      <c r="I77" s="48" t="s">
        <v>339</v>
      </c>
      <c r="J77" s="13">
        <v>0.9</v>
      </c>
      <c r="K77" s="10"/>
    </row>
    <row r="78" spans="1:11" ht="409.6" customHeight="1" x14ac:dyDescent="0.25">
      <c r="A78" s="113"/>
      <c r="B78" s="14" t="s">
        <v>72</v>
      </c>
      <c r="C78" s="14" t="s">
        <v>130</v>
      </c>
      <c r="D78" s="13">
        <v>0.1</v>
      </c>
      <c r="E78" s="89" t="s">
        <v>181</v>
      </c>
      <c r="F78" s="13">
        <v>0.5</v>
      </c>
      <c r="G78" s="89" t="s">
        <v>277</v>
      </c>
      <c r="H78" s="13">
        <v>0.75</v>
      </c>
      <c r="I78" s="48" t="s">
        <v>340</v>
      </c>
      <c r="J78" s="13">
        <v>1</v>
      </c>
      <c r="K78" s="10"/>
    </row>
    <row r="79" spans="1:11" ht="409.6" customHeight="1" x14ac:dyDescent="0.25">
      <c r="A79" s="113"/>
      <c r="B79" s="14" t="s">
        <v>73</v>
      </c>
      <c r="C79" s="14" t="s">
        <v>131</v>
      </c>
      <c r="D79" s="13">
        <v>0.2</v>
      </c>
      <c r="E79" s="89" t="s">
        <v>182</v>
      </c>
      <c r="F79" s="13">
        <v>0.5</v>
      </c>
      <c r="G79" s="16" t="s">
        <v>278</v>
      </c>
      <c r="H79" s="13">
        <v>0.8</v>
      </c>
      <c r="I79" s="49" t="s">
        <v>341</v>
      </c>
      <c r="J79" s="13">
        <v>0.9</v>
      </c>
      <c r="K79" s="10"/>
    </row>
    <row r="80" spans="1:11" ht="222.75" customHeight="1" x14ac:dyDescent="0.25">
      <c r="A80" s="113"/>
      <c r="B80" s="14" t="s">
        <v>74</v>
      </c>
      <c r="C80" s="14" t="s">
        <v>132</v>
      </c>
      <c r="D80" s="13">
        <v>0.3</v>
      </c>
      <c r="E80" s="89" t="s">
        <v>183</v>
      </c>
      <c r="F80" s="13">
        <v>0.6</v>
      </c>
      <c r="G80" s="14" t="s">
        <v>276</v>
      </c>
      <c r="H80" s="13">
        <v>0.7</v>
      </c>
      <c r="I80" s="48" t="s">
        <v>339</v>
      </c>
      <c r="J80" s="13">
        <v>1</v>
      </c>
      <c r="K80" s="10"/>
    </row>
    <row r="81" spans="1:11" ht="408.75" customHeight="1" x14ac:dyDescent="0.25">
      <c r="A81" s="113"/>
      <c r="B81" s="111" t="s">
        <v>75</v>
      </c>
      <c r="C81" s="111" t="s">
        <v>133</v>
      </c>
      <c r="D81" s="102">
        <v>0.1</v>
      </c>
      <c r="E81" s="111" t="s">
        <v>184</v>
      </c>
      <c r="F81" s="102">
        <v>0.15</v>
      </c>
      <c r="G81" s="111" t="s">
        <v>279</v>
      </c>
      <c r="H81" s="102">
        <v>0.31</v>
      </c>
      <c r="I81" s="111" t="s">
        <v>345</v>
      </c>
      <c r="J81" s="102">
        <v>0.7</v>
      </c>
      <c r="K81" s="184"/>
    </row>
    <row r="82" spans="1:11" ht="408.75" customHeight="1" x14ac:dyDescent="0.25">
      <c r="A82" s="113"/>
      <c r="B82" s="112"/>
      <c r="C82" s="112"/>
      <c r="D82" s="103"/>
      <c r="E82" s="112"/>
      <c r="F82" s="103"/>
      <c r="G82" s="112"/>
      <c r="H82" s="103"/>
      <c r="I82" s="112"/>
      <c r="J82" s="103"/>
      <c r="K82" s="185"/>
    </row>
    <row r="83" spans="1:11" ht="409.5" customHeight="1" x14ac:dyDescent="0.25">
      <c r="A83" s="113"/>
      <c r="B83" s="14" t="s">
        <v>76</v>
      </c>
      <c r="C83" s="14" t="s">
        <v>134</v>
      </c>
      <c r="D83" s="13">
        <v>0.25</v>
      </c>
      <c r="E83" s="14" t="s">
        <v>185</v>
      </c>
      <c r="F83" s="13">
        <v>0.25</v>
      </c>
      <c r="G83" s="14" t="s">
        <v>280</v>
      </c>
      <c r="H83" s="13">
        <v>0.5</v>
      </c>
      <c r="I83" s="48" t="s">
        <v>342</v>
      </c>
      <c r="J83" s="13">
        <v>1</v>
      </c>
      <c r="K83" s="10"/>
    </row>
    <row r="84" spans="1:11" ht="203.25" customHeight="1" x14ac:dyDescent="0.25">
      <c r="A84" s="113"/>
      <c r="B84" s="14" t="s">
        <v>77</v>
      </c>
      <c r="C84" s="14" t="s">
        <v>135</v>
      </c>
      <c r="D84" s="13">
        <v>0</v>
      </c>
      <c r="E84" s="14" t="s">
        <v>186</v>
      </c>
      <c r="F84" s="13">
        <v>0.15</v>
      </c>
      <c r="G84" s="14" t="s">
        <v>281</v>
      </c>
      <c r="H84" s="13">
        <v>0.5</v>
      </c>
      <c r="I84" s="48" t="s">
        <v>343</v>
      </c>
      <c r="J84" s="13">
        <v>0.7</v>
      </c>
      <c r="K84" s="10"/>
    </row>
    <row r="85" spans="1:11" ht="174.75" customHeight="1" x14ac:dyDescent="0.25">
      <c r="A85" s="113"/>
      <c r="B85" s="14" t="s">
        <v>78</v>
      </c>
      <c r="C85" s="14" t="s">
        <v>136</v>
      </c>
      <c r="D85" s="13">
        <v>0.25</v>
      </c>
      <c r="E85" s="14" t="s">
        <v>187</v>
      </c>
      <c r="F85" s="13">
        <v>0.5</v>
      </c>
      <c r="G85" s="14" t="s">
        <v>282</v>
      </c>
      <c r="H85" s="13">
        <v>0.75</v>
      </c>
      <c r="I85" s="48" t="s">
        <v>344</v>
      </c>
      <c r="J85" s="13">
        <v>1</v>
      </c>
      <c r="K85" s="10"/>
    </row>
    <row r="86" spans="1:11" ht="265.5" customHeight="1" x14ac:dyDescent="0.25">
      <c r="A86" s="113"/>
      <c r="B86" s="14" t="s">
        <v>79</v>
      </c>
      <c r="C86" s="14" t="s">
        <v>137</v>
      </c>
      <c r="D86" s="13">
        <v>1</v>
      </c>
      <c r="E86" s="193" t="s">
        <v>346</v>
      </c>
      <c r="F86" s="13"/>
      <c r="G86" s="14" t="s">
        <v>346</v>
      </c>
      <c r="H86" s="13"/>
      <c r="I86" s="14" t="s">
        <v>346</v>
      </c>
      <c r="J86" s="13"/>
      <c r="K86" s="10"/>
    </row>
    <row r="87" spans="1:11" ht="408.75" customHeight="1" x14ac:dyDescent="0.25">
      <c r="A87" s="113"/>
      <c r="B87" s="89" t="s">
        <v>57</v>
      </c>
      <c r="C87" s="14" t="s">
        <v>350</v>
      </c>
      <c r="D87" s="13">
        <v>0.25</v>
      </c>
      <c r="E87" s="89" t="s">
        <v>351</v>
      </c>
      <c r="F87" s="13">
        <v>0.5</v>
      </c>
      <c r="G87" s="89" t="s">
        <v>349</v>
      </c>
      <c r="H87" s="13">
        <v>0.75</v>
      </c>
      <c r="I87" s="14" t="s">
        <v>347</v>
      </c>
      <c r="J87" s="13">
        <v>1</v>
      </c>
      <c r="K87" s="10"/>
    </row>
    <row r="88" spans="1:11" ht="42.75" customHeight="1" x14ac:dyDescent="0.25">
      <c r="A88" s="74"/>
      <c r="B88" s="106" t="s">
        <v>243</v>
      </c>
      <c r="C88" s="107"/>
      <c r="D88" s="78">
        <f>AVERAGE(D74:D87)</f>
        <v>0.24615384615384617</v>
      </c>
      <c r="E88" s="79"/>
      <c r="F88" s="78">
        <f>AVERAGE(F74:F87)</f>
        <v>0.34166666666666662</v>
      </c>
      <c r="G88" s="79"/>
      <c r="H88" s="78">
        <f>AVERAGE(H74:H87)</f>
        <v>0.57583333333333331</v>
      </c>
      <c r="I88" s="79"/>
      <c r="J88" s="78">
        <f>AVERAGE(J74:J87)</f>
        <v>0.78333333333333333</v>
      </c>
      <c r="K88" s="80"/>
    </row>
    <row r="89" spans="1:11" ht="21" customHeight="1" x14ac:dyDescent="0.25">
      <c r="A89" s="43"/>
      <c r="B89" s="21"/>
      <c r="C89" s="17"/>
      <c r="D89" s="18"/>
      <c r="E89" s="17"/>
      <c r="F89" s="18"/>
      <c r="G89" s="17"/>
      <c r="H89" s="18"/>
      <c r="I89" s="17"/>
      <c r="J89" s="18"/>
      <c r="K89" s="19"/>
    </row>
    <row r="90" spans="1:11" ht="267" customHeight="1" x14ac:dyDescent="0.25">
      <c r="A90" s="99" t="s">
        <v>106</v>
      </c>
      <c r="B90" s="14" t="s">
        <v>80</v>
      </c>
      <c r="C90" s="9" t="s">
        <v>109</v>
      </c>
      <c r="D90" s="95">
        <v>0.15</v>
      </c>
      <c r="E90" s="14" t="s">
        <v>191</v>
      </c>
      <c r="F90" s="95">
        <v>0.4</v>
      </c>
      <c r="G90" s="96" t="s">
        <v>295</v>
      </c>
      <c r="H90" s="95">
        <v>0.65</v>
      </c>
      <c r="I90" s="14" t="s">
        <v>315</v>
      </c>
      <c r="J90" s="95">
        <v>0.8</v>
      </c>
      <c r="K90" s="10"/>
    </row>
    <row r="91" spans="1:11" ht="173.25" customHeight="1" x14ac:dyDescent="0.25">
      <c r="A91" s="99"/>
      <c r="B91" s="14" t="s">
        <v>81</v>
      </c>
      <c r="C91" s="48" t="s">
        <v>110</v>
      </c>
      <c r="D91" s="95">
        <v>0.25</v>
      </c>
      <c r="E91" s="14" t="s">
        <v>193</v>
      </c>
      <c r="F91" s="95">
        <v>0.5</v>
      </c>
      <c r="G91" s="97"/>
      <c r="H91" s="95">
        <v>0.75</v>
      </c>
      <c r="I91" s="14" t="s">
        <v>314</v>
      </c>
      <c r="J91" s="95">
        <v>1</v>
      </c>
      <c r="K91" s="10"/>
    </row>
    <row r="92" spans="1:11" ht="138.75" customHeight="1" x14ac:dyDescent="0.25">
      <c r="A92" s="99"/>
      <c r="B92" s="14" t="s">
        <v>82</v>
      </c>
      <c r="C92" s="9" t="s">
        <v>111</v>
      </c>
      <c r="D92" s="95">
        <v>0.25</v>
      </c>
      <c r="E92" s="49" t="s">
        <v>194</v>
      </c>
      <c r="F92" s="95">
        <v>0.4</v>
      </c>
      <c r="G92" s="97"/>
      <c r="H92" s="95">
        <v>0.65</v>
      </c>
      <c r="I92" s="49" t="s">
        <v>194</v>
      </c>
      <c r="J92" s="95">
        <v>1</v>
      </c>
      <c r="K92" s="10"/>
    </row>
    <row r="93" spans="1:11" ht="107.25" customHeight="1" x14ac:dyDescent="0.25">
      <c r="A93" s="99"/>
      <c r="B93" s="14" t="s">
        <v>83</v>
      </c>
      <c r="C93" s="9" t="s">
        <v>112</v>
      </c>
      <c r="D93" s="95">
        <v>0.2</v>
      </c>
      <c r="E93" s="55" t="s">
        <v>196</v>
      </c>
      <c r="F93" s="95">
        <v>0.4</v>
      </c>
      <c r="G93" s="97"/>
      <c r="H93" s="95">
        <v>0.6</v>
      </c>
      <c r="I93" s="73" t="s">
        <v>316</v>
      </c>
      <c r="J93" s="95">
        <v>1</v>
      </c>
      <c r="K93" s="10"/>
    </row>
    <row r="94" spans="1:11" ht="162" customHeight="1" x14ac:dyDescent="0.25">
      <c r="A94" s="99"/>
      <c r="B94" s="14" t="s">
        <v>84</v>
      </c>
      <c r="C94" s="9" t="s">
        <v>114</v>
      </c>
      <c r="D94" s="95">
        <v>0</v>
      </c>
      <c r="E94" s="55" t="s">
        <v>195</v>
      </c>
      <c r="F94" s="95">
        <v>0.5</v>
      </c>
      <c r="G94" s="97"/>
      <c r="H94" s="95">
        <v>0.75</v>
      </c>
      <c r="I94" s="73" t="s">
        <v>317</v>
      </c>
      <c r="J94" s="95">
        <v>1</v>
      </c>
      <c r="K94" s="10"/>
    </row>
    <row r="95" spans="1:11" ht="90.75" customHeight="1" x14ac:dyDescent="0.25">
      <c r="A95" s="99"/>
      <c r="B95" s="14" t="s">
        <v>85</v>
      </c>
      <c r="C95" s="9" t="s">
        <v>113</v>
      </c>
      <c r="D95" s="95">
        <v>0.25</v>
      </c>
      <c r="E95" s="14" t="s">
        <v>197</v>
      </c>
      <c r="F95" s="95">
        <v>0.5</v>
      </c>
      <c r="G95" s="97"/>
      <c r="H95" s="95">
        <v>0.75</v>
      </c>
      <c r="I95" s="14" t="s">
        <v>318</v>
      </c>
      <c r="J95" s="95">
        <v>1</v>
      </c>
      <c r="K95" s="10"/>
    </row>
    <row r="96" spans="1:11" ht="120.75" customHeight="1" x14ac:dyDescent="0.25">
      <c r="A96" s="99"/>
      <c r="B96" s="14" t="s">
        <v>86</v>
      </c>
      <c r="C96" s="9" t="s">
        <v>115</v>
      </c>
      <c r="D96" s="95">
        <v>0.25</v>
      </c>
      <c r="E96" s="55" t="s">
        <v>198</v>
      </c>
      <c r="F96" s="95">
        <v>0.5</v>
      </c>
      <c r="G96" s="97"/>
      <c r="H96" s="95">
        <v>0.75</v>
      </c>
      <c r="I96" s="73" t="s">
        <v>319</v>
      </c>
      <c r="J96" s="95">
        <v>1</v>
      </c>
      <c r="K96" s="10"/>
    </row>
    <row r="97" spans="1:11" ht="99" customHeight="1" x14ac:dyDescent="0.25">
      <c r="A97" s="99"/>
      <c r="B97" s="14" t="s">
        <v>87</v>
      </c>
      <c r="C97" s="9" t="s">
        <v>114</v>
      </c>
      <c r="D97" s="95">
        <v>0</v>
      </c>
      <c r="E97" s="55" t="s">
        <v>199</v>
      </c>
      <c r="F97" s="95">
        <v>1</v>
      </c>
      <c r="G97" s="97"/>
      <c r="H97" s="95"/>
      <c r="I97" s="73" t="s">
        <v>199</v>
      </c>
      <c r="J97" s="95">
        <v>1</v>
      </c>
      <c r="K97" s="10"/>
    </row>
    <row r="98" spans="1:11" ht="250.5" customHeight="1" x14ac:dyDescent="0.25">
      <c r="A98" s="99"/>
      <c r="B98" s="14" t="s">
        <v>88</v>
      </c>
      <c r="C98" s="59" t="s">
        <v>190</v>
      </c>
      <c r="D98" s="95">
        <v>0.25</v>
      </c>
      <c r="E98" s="55" t="s">
        <v>200</v>
      </c>
      <c r="F98" s="95">
        <v>1</v>
      </c>
      <c r="G98" s="98"/>
      <c r="H98" s="95"/>
      <c r="I98" s="73" t="s">
        <v>200</v>
      </c>
      <c r="J98" s="95">
        <v>1</v>
      </c>
      <c r="K98" s="10"/>
    </row>
    <row r="99" spans="1:11" ht="26.25" thickBot="1" x14ac:dyDescent="0.3">
      <c r="A99" s="44"/>
      <c r="B99" s="5"/>
      <c r="C99" s="6"/>
      <c r="D99" s="81"/>
      <c r="E99" s="6"/>
      <c r="F99" s="6"/>
      <c r="G99" s="6"/>
      <c r="H99" s="6"/>
      <c r="I99" s="6"/>
      <c r="J99" s="7"/>
    </row>
    <row r="100" spans="1:11" ht="70.5" customHeight="1" x14ac:dyDescent="0.25">
      <c r="A100" s="45"/>
      <c r="B100" s="8" t="s">
        <v>13</v>
      </c>
      <c r="C100" s="82" t="s">
        <v>14</v>
      </c>
      <c r="D100" s="83"/>
      <c r="E100" s="84" t="s">
        <v>15</v>
      </c>
      <c r="F100" s="83"/>
      <c r="G100" s="84" t="s">
        <v>16</v>
      </c>
      <c r="H100" s="83"/>
      <c r="I100" s="84" t="s">
        <v>17</v>
      </c>
      <c r="J100" s="83"/>
      <c r="K100" s="85"/>
    </row>
    <row r="101" spans="1:11" ht="75.75" customHeight="1" thickBot="1" x14ac:dyDescent="0.3">
      <c r="A101" s="46" t="s">
        <v>18</v>
      </c>
      <c r="B101" s="8"/>
      <c r="C101" s="86" t="s">
        <v>19</v>
      </c>
      <c r="D101" s="11">
        <f>AVERAGE(D10:D98)</f>
        <v>0.18156287383502573</v>
      </c>
      <c r="E101" s="87" t="s">
        <v>20</v>
      </c>
      <c r="F101" s="11">
        <f>AVERAGE(F10:F98)</f>
        <v>0.4030183845690174</v>
      </c>
      <c r="G101" s="87" t="s">
        <v>21</v>
      </c>
      <c r="H101" s="11">
        <f>AVERAGE(H10:H98)</f>
        <v>0.61134199134199141</v>
      </c>
      <c r="I101" s="87" t="s">
        <v>21</v>
      </c>
      <c r="J101" s="11">
        <f>AVERAGE(J10:J98)</f>
        <v>0.87205846895720296</v>
      </c>
      <c r="K101" s="88"/>
    </row>
    <row r="102" spans="1:11" ht="20.25" x14ac:dyDescent="0.25">
      <c r="A102" s="47"/>
      <c r="B102" s="6"/>
      <c r="C102" s="6"/>
      <c r="D102" s="6"/>
      <c r="E102" s="6"/>
      <c r="F102" s="6"/>
      <c r="G102" s="6"/>
      <c r="H102" s="6"/>
      <c r="I102" s="6"/>
    </row>
    <row r="142" spans="3:3" x14ac:dyDescent="0.25">
      <c r="C142" s="1" t="s">
        <v>12</v>
      </c>
    </row>
  </sheetData>
  <mergeCells count="60">
    <mergeCell ref="J81:J82"/>
    <mergeCell ref="K81:K82"/>
    <mergeCell ref="I81:I82"/>
    <mergeCell ref="G81:G82"/>
    <mergeCell ref="E81:E82"/>
    <mergeCell ref="B81:B82"/>
    <mergeCell ref="C81:C82"/>
    <mergeCell ref="D81:D82"/>
    <mergeCell ref="F81:F82"/>
    <mergeCell ref="H81:H82"/>
    <mergeCell ref="I68:I69"/>
    <mergeCell ref="J68:J69"/>
    <mergeCell ref="K7:K9"/>
    <mergeCell ref="H8:H9"/>
    <mergeCell ref="I8:I9"/>
    <mergeCell ref="J8:J9"/>
    <mergeCell ref="H68:H69"/>
    <mergeCell ref="G8:G9"/>
    <mergeCell ref="I7:J7"/>
    <mergeCell ref="I64:I65"/>
    <mergeCell ref="J64:J65"/>
    <mergeCell ref="H64:H65"/>
    <mergeCell ref="G64:G65"/>
    <mergeCell ref="G7:H7"/>
    <mergeCell ref="A2:B6"/>
    <mergeCell ref="C2:K2"/>
    <mergeCell ref="C3:K3"/>
    <mergeCell ref="C4:K4"/>
    <mergeCell ref="C5:K5"/>
    <mergeCell ref="C6:K6"/>
    <mergeCell ref="A7:A9"/>
    <mergeCell ref="B7:B9"/>
    <mergeCell ref="C8:C9"/>
    <mergeCell ref="D8:D9"/>
    <mergeCell ref="E8:E9"/>
    <mergeCell ref="C7:D7"/>
    <mergeCell ref="E7:F7"/>
    <mergeCell ref="F8:F9"/>
    <mergeCell ref="A48:A62"/>
    <mergeCell ref="B62:C62"/>
    <mergeCell ref="B24:C24"/>
    <mergeCell ref="A10:A24"/>
    <mergeCell ref="B46:C46"/>
    <mergeCell ref="A26:A46"/>
    <mergeCell ref="G90:G98"/>
    <mergeCell ref="A90:A98"/>
    <mergeCell ref="E64:E65"/>
    <mergeCell ref="F64:F65"/>
    <mergeCell ref="E68:E69"/>
    <mergeCell ref="F68:F69"/>
    <mergeCell ref="B72:C72"/>
    <mergeCell ref="A64:A72"/>
    <mergeCell ref="B88:C88"/>
    <mergeCell ref="C68:C69"/>
    <mergeCell ref="D68:D69"/>
    <mergeCell ref="A74:A87"/>
    <mergeCell ref="C64:C65"/>
    <mergeCell ref="B64:B65"/>
    <mergeCell ref="G68:G69"/>
    <mergeCell ref="D64:D6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
  <sheetViews>
    <sheetView workbookViewId="0">
      <selection activeCell="D6" sqref="D6"/>
    </sheetView>
  </sheetViews>
  <sheetFormatPr baseColWidth="10" defaultColWidth="11.42578125" defaultRowHeight="15" x14ac:dyDescent="0.2"/>
  <cols>
    <col min="1" max="1" width="11.42578125" style="22"/>
    <col min="2" max="2" width="34.7109375" style="22" customWidth="1"/>
    <col min="3" max="3" width="12" style="22" bestFit="1" customWidth="1"/>
    <col min="4" max="4" width="32" style="22" customWidth="1"/>
    <col min="5" max="5" width="27.28515625" style="22" customWidth="1"/>
    <col min="6" max="6" width="24.85546875" style="22" customWidth="1"/>
    <col min="7" max="7" width="22.5703125" style="22" customWidth="1"/>
    <col min="8" max="8" width="17.85546875" style="22" customWidth="1"/>
    <col min="9" max="9" width="29" style="22" customWidth="1"/>
    <col min="10" max="16384" width="11.42578125" style="22"/>
  </cols>
  <sheetData>
    <row r="1" spans="2:9" ht="15.75" thickBot="1" x14ac:dyDescent="0.25"/>
    <row r="2" spans="2:9" ht="43.5" customHeight="1" x14ac:dyDescent="0.2">
      <c r="B2" s="163"/>
      <c r="C2" s="164"/>
      <c r="D2" s="165"/>
      <c r="E2" s="169" t="s">
        <v>89</v>
      </c>
      <c r="F2" s="170"/>
      <c r="G2" s="170"/>
      <c r="H2" s="170"/>
      <c r="I2" s="171"/>
    </row>
    <row r="3" spans="2:9" ht="47.25" customHeight="1" thickBot="1" x14ac:dyDescent="0.25">
      <c r="B3" s="166"/>
      <c r="C3" s="167"/>
      <c r="D3" s="168"/>
      <c r="E3" s="172" t="s">
        <v>101</v>
      </c>
      <c r="F3" s="173"/>
      <c r="G3" s="173"/>
      <c r="H3" s="173"/>
      <c r="I3" s="174"/>
    </row>
    <row r="4" spans="2:9" ht="45.75" customHeight="1" x14ac:dyDescent="0.2">
      <c r="B4" s="175" t="s">
        <v>90</v>
      </c>
      <c r="C4" s="177" t="s">
        <v>91</v>
      </c>
      <c r="D4" s="23" t="s">
        <v>92</v>
      </c>
      <c r="E4" s="24" t="s">
        <v>93</v>
      </c>
      <c r="F4" s="25" t="s">
        <v>94</v>
      </c>
      <c r="G4" s="25" t="s">
        <v>95</v>
      </c>
      <c r="H4" s="25" t="s">
        <v>96</v>
      </c>
      <c r="I4" s="179" t="s">
        <v>8</v>
      </c>
    </row>
    <row r="5" spans="2:9" ht="16.5" thickBot="1" x14ac:dyDescent="0.25">
      <c r="B5" s="176"/>
      <c r="C5" s="178"/>
      <c r="D5" s="26">
        <v>2019</v>
      </c>
      <c r="E5" s="27" t="s">
        <v>97</v>
      </c>
      <c r="F5" s="28" t="s">
        <v>97</v>
      </c>
      <c r="G5" s="28" t="s">
        <v>97</v>
      </c>
      <c r="H5" s="28" t="s">
        <v>97</v>
      </c>
      <c r="I5" s="180"/>
    </row>
    <row r="6" spans="2:9" ht="90.75" x14ac:dyDescent="0.25">
      <c r="B6" s="160" t="s">
        <v>101</v>
      </c>
      <c r="C6" s="32" t="s">
        <v>98</v>
      </c>
      <c r="D6" s="35" t="s">
        <v>102</v>
      </c>
      <c r="E6" s="71">
        <f>AVERAGE('SEGUIM P23'!D26:D45)</f>
        <v>0.1575</v>
      </c>
      <c r="F6" s="71">
        <f>'SEGUIM P23'!F46</f>
        <v>0.45750000000000013</v>
      </c>
      <c r="G6" s="71">
        <f>'SEGUIM P23'!H46</f>
        <v>0.6875</v>
      </c>
      <c r="H6" s="37"/>
      <c r="I6" s="29"/>
    </row>
    <row r="7" spans="2:9" ht="90.75" x14ac:dyDescent="0.2">
      <c r="B7" s="161"/>
      <c r="C7" s="33" t="s">
        <v>99</v>
      </c>
      <c r="D7" s="39" t="s">
        <v>103</v>
      </c>
      <c r="E7" s="70">
        <f>AVERAGE('SEGUIM P23'!D10:D23)</f>
        <v>0.11538461538461539</v>
      </c>
      <c r="F7" s="70">
        <f>AVERAGE('SEGUIM P23'!F10:F23)</f>
        <v>0.24642857142857141</v>
      </c>
      <c r="G7" s="70">
        <f>'SEGUIM P23'!H24</f>
        <v>0.49642857142857144</v>
      </c>
      <c r="H7" s="70">
        <f>'SEGUIM P23'!J24</f>
        <v>0.78214285714285714</v>
      </c>
      <c r="I7" s="30"/>
    </row>
    <row r="8" spans="2:9" ht="46.5" thickBot="1" x14ac:dyDescent="0.25">
      <c r="B8" s="162"/>
      <c r="C8" s="34" t="s">
        <v>100</v>
      </c>
      <c r="D8" s="36" t="s">
        <v>104</v>
      </c>
      <c r="E8" s="72">
        <f>'SEGUIM P23'!D88</f>
        <v>0.24615384615384617</v>
      </c>
      <c r="F8" s="72">
        <f>'SEGUIM P23'!F88</f>
        <v>0.34166666666666662</v>
      </c>
      <c r="G8" s="72">
        <f>'SEGUIM P23'!H88</f>
        <v>0.57583333333333331</v>
      </c>
      <c r="H8" s="38"/>
      <c r="I8" s="31"/>
    </row>
  </sheetData>
  <mergeCells count="7">
    <mergeCell ref="B6:B8"/>
    <mergeCell ref="B2:D3"/>
    <mergeCell ref="E2:I2"/>
    <mergeCell ref="E3:I3"/>
    <mergeCell ref="B4:B5"/>
    <mergeCell ref="C4:C5"/>
    <mergeCell ref="I4: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 P23</vt:lpstr>
      <vt:lpstr>METAS PROY 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Morales Peláez</dc:creator>
  <cp:lastModifiedBy>Gloria Amparo Sanchez</cp:lastModifiedBy>
  <dcterms:created xsi:type="dcterms:W3CDTF">2019-03-17T23:51:08Z</dcterms:created>
  <dcterms:modified xsi:type="dcterms:W3CDTF">2020-01-16T17:11:00Z</dcterms:modified>
</cp:coreProperties>
</file>