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730" windowHeight="11550"/>
  </bookViews>
  <sheets>
    <sheet name="PAT 1" sheetId="2" r:id="rId1"/>
    <sheet name="PAT 3" sheetId="5" r:id="rId2"/>
    <sheet name="PAT 8" sheetId="4" r:id="rId3"/>
    <sheet name="PAT 13" sheetId="23" r:id="rId4"/>
    <sheet name="PAT15" sheetId="25" r:id="rId5"/>
  </sheets>
  <externalReferences>
    <externalReference r:id="rId6"/>
  </externalReferences>
  <definedNames>
    <definedName name="ACADEMICO">[1]Tablas!$R$123:$R$241</definedName>
    <definedName name="ADMON">[1]Tablas!$R$3:$R$122</definedName>
    <definedName name="_xlnm.Print_Area" localSheetId="0">'PAT 1'!$A$1:$X$24</definedName>
    <definedName name="_xlnm.Print_Area" localSheetId="3">'PAT 13'!$A$1:$X$13</definedName>
    <definedName name="_xlnm.Print_Area" localSheetId="1">'PAT 3'!$A$1:$X$14</definedName>
    <definedName name="_xlnm.Print_Area" localSheetId="2">'PAT 8'!$A$1:$X$19</definedName>
    <definedName name="_xlnm.Print_Area" localSheetId="4">'PAT15'!$A$1:$X$12</definedName>
    <definedName name="AREAS_NEGOCIO">[1]Tablas!$X$3:$Y$11</definedName>
    <definedName name="CARGO">#REF!</definedName>
    <definedName name="CEROSEIS">[1]Tablas!$X$27</definedName>
    <definedName name="CEROSIETE">[1]Tablas!$X$29</definedName>
    <definedName name="CEROTRES">[1]Tablas!$X$22</definedName>
    <definedName name="CEROUNO">[1]Tablas!$X$13</definedName>
    <definedName name="CINCO">[1]PROYECTOS!$J$89:$J$90</definedName>
    <definedName name="COD_CTAS">[1]Tablas!$R$3:$S$286</definedName>
    <definedName name="CODIGOS">[1]PROYECTOS!$I$10:$K$141</definedName>
    <definedName name="CTRO_COSTOS">[1]Tablas!$E$3:$E$191</definedName>
    <definedName name="CUATROCINCO">[1]Tablas!$X$24:$X$25</definedName>
    <definedName name="DOS">[1]PROYECTOS!$J$65:$J$67</definedName>
    <definedName name="DOSCINCO">[1]Tablas!$X$15:$X$16</definedName>
    <definedName name="DOSCINCOSIETE">[1]Tablas!$X$18:$X$20</definedName>
    <definedName name="ELABORADO">#REF!</definedName>
    <definedName name="INVERSION">[1]Tablas!$R$252:$R$286</definedName>
    <definedName name="NOOPERA">[1]Tablas!$R$242:$R$251</definedName>
    <definedName name="NUEVE">[1]PROYECTOS!$J$110:$J$111</definedName>
    <definedName name="OTROS">[1]Tablas!$X$31:$X$32</definedName>
    <definedName name="PROYECTOS">[1]Tablas!$AA$3:$AA$64</definedName>
    <definedName name="PROYECTOS_PIDI">[1]Tablas!$AA$3:$AB$64</definedName>
    <definedName name="SEDE">[1]Tablas!$B$3:$B$11</definedName>
    <definedName name="SEDES">[1]Tablas!$B$3:$C$11</definedName>
    <definedName name="SEIS">[1]PROYECTOS!$J$91</definedName>
    <definedName name="_xlnm.Print_Titles" localSheetId="0">'PAT 1'!$1:$8</definedName>
    <definedName name="_xlnm.Print_Titles" localSheetId="3">'PAT 13'!$1:$8</definedName>
    <definedName name="_xlnm.Print_Titles" localSheetId="1">'PAT 3'!$1:$8</definedName>
    <definedName name="_xlnm.Print_Titles" localSheetId="2">'PAT 8'!$1:$8</definedName>
    <definedName name="_xlnm.Print_Titles" localSheetId="4">'PAT15'!$1:$8</definedName>
    <definedName name="TPO_PRESUPUESTO">[1]Tablas!$L$3:$M$6</definedName>
    <definedName name="Ud_ACAD">[1]Tablas!$H$3:$I$31</definedName>
    <definedName name="UNO">[1]PROYECTOS!$J$10:$J$11</definedName>
    <definedName name="XERO">[1]PROYECTOS!$J$127</definedName>
    <definedName name="ZERO">[1]PROYECTOS!$J$122</definedName>
  </definedNames>
  <calcPr calcId="162913"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13" i="5" l="1"/>
  <c r="T12" i="2"/>
  <c r="U10" i="5"/>
  <c r="T10" i="5"/>
</calcChain>
</file>

<file path=xl/sharedStrings.xml><?xml version="1.0" encoding="utf-8"?>
<sst xmlns="http://schemas.openxmlformats.org/spreadsheetml/2006/main" count="365" uniqueCount="176">
  <si>
    <t>1. PLAN ANUAL DE TRABAJO AÑO 2020</t>
  </si>
  <si>
    <t>2. DEPENDENCIA:</t>
  </si>
  <si>
    <t>DECANATURAS</t>
  </si>
  <si>
    <t>3. LÍDER DEL PROYECTO:</t>
  </si>
  <si>
    <t>JORGE ENRIQUE RAMIREZ RINCON-MARIA TERESA RODRIGUEZ LUGO-LUIS HERNANDO LOPEZ PEÑARETE-LUISA FERNANDA HURTADO CASTRILLON</t>
  </si>
  <si>
    <t>4. FECHA DE ELABORACIÓN:</t>
  </si>
  <si>
    <t>5. COMPONENTE:</t>
  </si>
  <si>
    <t>ACADEMICO</t>
  </si>
  <si>
    <t>6. NÚMERO DE PROYECTO:</t>
  </si>
  <si>
    <t>7. PROYECTO:</t>
  </si>
  <si>
    <t>RACIONALIZACIÓN Y AMPLIACIÓN DE LA COBERTURA DE PROGRAMAS DE PREGRADO Y POSGRADO</t>
  </si>
  <si>
    <t>8. ACCIONES</t>
  </si>
  <si>
    <t>9. ACTIVIDADES</t>
  </si>
  <si>
    <t>10. CRONOGRAMA DE LA ACTIVIDAD</t>
  </si>
  <si>
    <t>11. INDICADOR</t>
  </si>
  <si>
    <t>12. OBSERVACIONES</t>
  </si>
  <si>
    <t>DESCRIPCIÓN</t>
  </si>
  <si>
    <t xml:space="preserve">PRESUPUESTO TOTAL DEL PROYECTO
</t>
  </si>
  <si>
    <t>RESPONSABLE</t>
  </si>
  <si>
    <t>ENE</t>
  </si>
  <si>
    <t>FEB</t>
  </si>
  <si>
    <t>MAR</t>
  </si>
  <si>
    <t>ABR</t>
  </si>
  <si>
    <t>MAY</t>
  </si>
  <si>
    <t>JUN</t>
  </si>
  <si>
    <t>JUL</t>
  </si>
  <si>
    <t>AGO</t>
  </si>
  <si>
    <t>SEP</t>
  </si>
  <si>
    <t>OCT</t>
  </si>
  <si>
    <t>NOV</t>
  </si>
  <si>
    <t>DIC</t>
  </si>
  <si>
    <t>NOMBRE</t>
  </si>
  <si>
    <t>ESTRUCTURA</t>
  </si>
  <si>
    <t>FUENTE</t>
  </si>
  <si>
    <t>VALOR INICIAL/
ANTERIOR</t>
  </si>
  <si>
    <t>META 2019</t>
  </si>
  <si>
    <t>REPONSABLE</t>
  </si>
  <si>
    <t>FRECUENCIA</t>
  </si>
  <si>
    <t>OBSERVACIONES</t>
  </si>
  <si>
    <t>Desarrollar periódicamente estudios de impacto y pertinencia de los programas existentes y presentar estudios de factibilidad para la apertura de nuevos programas.
Ampliar la oferta de programas de doctorado, maestria y especialidades medico-quirurgicas, fundamentados  por los grupos de investigación consolidados</t>
  </si>
  <si>
    <r>
      <t xml:space="preserve">Estudios de Factibilidad socio - económica
</t>
    </r>
    <r>
      <rPr>
        <b/>
        <sz val="12"/>
        <color indexed="8"/>
        <rFont val="Arial Narrow"/>
        <family val="2"/>
      </rPr>
      <t>Fac. Ingenierías</t>
    </r>
    <r>
      <rPr>
        <sz val="12"/>
        <color indexed="8"/>
        <rFont val="Arial Narrow"/>
        <family val="2"/>
      </rPr>
      <t xml:space="preserve">
Ingeniería ambiental y sanitaria
</t>
    </r>
    <r>
      <rPr>
        <b/>
        <sz val="12"/>
        <color indexed="8"/>
        <rFont val="Arial Narrow"/>
        <family val="2"/>
      </rPr>
      <t>Fac. C. Salud</t>
    </r>
    <r>
      <rPr>
        <sz val="12"/>
        <color indexed="8"/>
        <rFont val="Arial Narrow"/>
        <family val="2"/>
      </rPr>
      <t xml:space="preserve">
Tecnología en atención geriatrica 
</t>
    </r>
    <r>
      <rPr>
        <b/>
        <sz val="12"/>
        <color indexed="8"/>
        <rFont val="Arial Narrow"/>
        <family val="2"/>
      </rPr>
      <t>Fac. CEAC</t>
    </r>
    <r>
      <rPr>
        <sz val="12"/>
        <color indexed="8"/>
        <rFont val="Arial Narrow"/>
        <family val="2"/>
      </rPr>
      <t xml:space="preserve">
</t>
    </r>
    <r>
      <rPr>
        <b/>
        <sz val="12"/>
        <color indexed="8"/>
        <rFont val="Arial Narrow"/>
        <family val="2"/>
      </rPr>
      <t>Fac. Derecho</t>
    </r>
    <r>
      <rPr>
        <sz val="12"/>
        <color indexed="8"/>
        <rFont val="Arial Narrow"/>
        <family val="2"/>
      </rPr>
      <t xml:space="preserve">
Maestría en servicios públicos domiciliarios
</t>
    </r>
  </si>
  <si>
    <t>Planeación y Decanos</t>
  </si>
  <si>
    <t xml:space="preserve">  Nuevos programas (la relación entre los programas nuevos ofrecidos y el número de estudios de factibilidad realizados).</t>
  </si>
  <si>
    <t>(Programas nuevos ofrecidos/ # de estudios de factibilidad)* 100</t>
  </si>
  <si>
    <t>Nuevos Programas, # estudios de factibilidad</t>
  </si>
  <si>
    <t>No Aplica</t>
  </si>
  <si>
    <t>Superior al 75%</t>
  </si>
  <si>
    <t>Planeación</t>
  </si>
  <si>
    <t>Anual</t>
  </si>
  <si>
    <t xml:space="preserve"> </t>
  </si>
  <si>
    <t>Realizar análisis de pertinencia para los programas existentes</t>
  </si>
  <si>
    <t xml:space="preserve">Planeación y decanos </t>
  </si>
  <si>
    <t xml:space="preserve">Estructuración de Documentos Maestros
Implica contratación de expertos temáticos
Fac. Ingenierías
Ingeniería ambiental y sanitaria
Especialización Gerencia de la Construcción
Especialización en Seguridad de la información
Fac. C. Salud
Tecnología en atención geriatrica 
Especialización en cuidado crítico                                  Especialización en enfermería en materno perinatal
Maestría en enfermería
Fac. CEAC
Maestria en Tributación
Maestría en Formulación, evaluación y gerencia de proyectos
Fac. Derecho
Maestría en servicios públicos domiciliarios
Maestría en contratación estatal
Maestría en derecho disciplinario
</t>
  </si>
  <si>
    <t>Decanaturas y Planeación</t>
  </si>
  <si>
    <t>Ejecutar y consolidar escenarios de integración con los sectores productivos  y  sociales  con  el  fin  de  garantizar  la  pertinencia  de  los  programas académicos por medio de la interacción permanente con estos escenarios.</t>
  </si>
  <si>
    <t>Decanaturas</t>
  </si>
  <si>
    <t>Participación en Escenarios de Planeación y Construcción Colectiva</t>
  </si>
  <si>
    <t>Actualizar periódicamente los Proyectos Educativos de Programa (PEP).</t>
  </si>
  <si>
    <t>Implementar un proceso de socialización y sensibilización respecto a la actualización del PEI con los diferentes estamentos de la comunidad universitaria.</t>
  </si>
  <si>
    <t>Decanos y Directores de programa</t>
  </si>
  <si>
    <t>Implementar espacios de apropiación de los PEP en las facultades (estamentos)</t>
  </si>
  <si>
    <t xml:space="preserve"> Evaluación de los PEP y el proceso de implementación con base en lineamientos ministeriales</t>
  </si>
  <si>
    <t xml:space="preserve">Decanaturas y Sistema de aseguramiento de la calidad </t>
  </si>
  <si>
    <t>•Actualizaciones PEP (Relación entre las actualizaciones PEP y las mínimas requeridas durante los diez años de vigencia)</t>
  </si>
  <si>
    <t>(Númer de actualizaciones PEP/Mínimo requerido )*100</t>
  </si>
  <si>
    <t>Número de Actualizaciones PEP</t>
  </si>
  <si>
    <t>Firma del  Líder del Proyecto:</t>
  </si>
  <si>
    <t>____________________________________________</t>
  </si>
  <si>
    <t>ACADÉMICO</t>
  </si>
  <si>
    <t>3.  FOMENTO A LA DOCENCIA CALIFICADA</t>
  </si>
  <si>
    <t>DOCENCIA CALIFICADA</t>
  </si>
  <si>
    <t>Incrementar la planta docente con formación de maestría, especialización médico - quirúrgica y doctorado, con el ingreso de nuevos docentes.</t>
  </si>
  <si>
    <t>Fortalecer la planta docente a nivel de maestría y doctorado.</t>
  </si>
  <si>
    <t>Decano, director de programa</t>
  </si>
  <si>
    <t xml:space="preserve">Formación planta docente </t>
  </si>
  <si>
    <t>(# de docentes con nivel de formacion mayor a maestria/# total de docentes)*100</t>
  </si>
  <si>
    <t xml:space="preserve"># de docentes con estudio de maestria , especialialización medico-quirurjica, doctortado y postdoctorado, # total de docentes </t>
  </si>
  <si>
    <t>Dirección de Investigacioes</t>
  </si>
  <si>
    <t>La Universidad se ha planteado como meta tener el 30% de su planta docente a nivel de maestría y el 10% a nivel de doctorado, por lo que se mantiene la meta del 40% para el corto plazo (2015-2018).  Teniendo en cuentael reto de cualificación, se plantea un incremento en el tiempo</t>
  </si>
  <si>
    <t>Seguimiento semestral a los docentes que se encuentran en formación posgradual mediante becas de la universidad</t>
  </si>
  <si>
    <t>Promover la formación posgradual en los docentes a nivel de maestría y doctorado</t>
  </si>
  <si>
    <t>Cumplimiento del Plan de Formación</t>
  </si>
  <si>
    <t xml:space="preserve"># actividades cumplidas en el plan de capacitación docente, # total de actividades programadas en el plan </t>
  </si>
  <si>
    <t>Rediseñar los procesos de identificación de necesidades de formación en maestrías, especializaciones médico - quirúrgicas y doctorados, y reconocimiento de becas, buscando su eficacia y la optimización de los recursos.</t>
  </si>
  <si>
    <t>Elaborar y ejecutar un plan de cualificación docente a nivel de maestría y doctorado</t>
  </si>
  <si>
    <t>Establecer escalas salariales competitivas (por seccional)para garantizar el ingreso y retención  de docentes con formación posgradual de Doctorado.</t>
  </si>
  <si>
    <t>No aplica.  Es del orden nacional</t>
  </si>
  <si>
    <t>ACTUALIZACION ACADEMICA</t>
  </si>
  <si>
    <t>Actualizar la estructura curricular de los programas cuando las tendencias  del conocimiento o normas legales lo exijan y los microcurriculos anualmente, mediante la consolidación al interior de la Universidad de grupos inter-seccionales, disciplinares e interdisciplinarios.</t>
  </si>
  <si>
    <t>Estandarización de los elementos básicos de análisis de estructura curricular por programa</t>
  </si>
  <si>
    <t>Decanaturas y Aseguramiento de la calidad académica</t>
  </si>
  <si>
    <t>Ejecución planes de mejora académicos anuales (Porcentaje de cumplimiento de los planes de acción académicos)</t>
  </si>
  <si>
    <t># de actividades de los planes de acción academicos  ejecutadas, # de actividades del plan deacción academic</t>
  </si>
  <si>
    <t>Un adecuado proceso de planeación de actividades implica una ejecución de actividades del 100%</t>
  </si>
  <si>
    <t>Realizar reformas  curriculares a los programas académicos de pregrado y posgrado</t>
  </si>
  <si>
    <t xml:space="preserve">Revisar el estado del arte de la asignatura de ingles en la Universidad y proponer ajustes para mejorar los niveles </t>
  </si>
  <si>
    <t>Jornadas periódicas de capacitación y actualización en sistemas de créditos, curriculos, microcurriculos, flexibilidad e interdisciplinariedad.</t>
  </si>
  <si>
    <t>Decanaturas y Escuela de Formación Docente</t>
  </si>
  <si>
    <t xml:space="preserve">Generar redes de trabajo académico entre seccionales dentro de los planes de acción. </t>
  </si>
  <si>
    <t>Diseñar y ejecutar una agenda de trabajo conjunta entre las seccionales, para los programas que corresponda.</t>
  </si>
  <si>
    <r>
      <rPr>
        <b/>
        <sz val="12"/>
        <color theme="1"/>
        <rFont val="Arial Narrow"/>
        <family val="2"/>
      </rPr>
      <t xml:space="preserve">Fac. Ingenierías
</t>
    </r>
    <r>
      <rPr>
        <sz val="12"/>
        <color theme="1"/>
        <rFont val="Arial Narrow"/>
        <family val="2"/>
      </rPr>
      <t>Ingenieria de Sistemas</t>
    </r>
    <r>
      <rPr>
        <b/>
        <sz val="12"/>
        <color theme="1"/>
        <rFont val="Arial Narrow"/>
        <family val="2"/>
      </rPr>
      <t xml:space="preserve">
Fac. C. Salud
</t>
    </r>
    <r>
      <rPr>
        <sz val="12"/>
        <color theme="1"/>
        <rFont val="Arial Narrow"/>
        <family val="2"/>
      </rPr>
      <t xml:space="preserve">Enfermería 
Microbiología
Fac. CEAC
Economía
</t>
    </r>
    <r>
      <rPr>
        <b/>
        <sz val="12"/>
        <color theme="1"/>
        <rFont val="Arial Narrow"/>
        <family val="2"/>
      </rPr>
      <t>Contaduría Pública</t>
    </r>
    <r>
      <rPr>
        <sz val="12"/>
        <color theme="1"/>
        <rFont val="Arial Narrow"/>
        <family val="2"/>
      </rPr>
      <t xml:space="preserve">
Administración de Empresas
</t>
    </r>
    <r>
      <rPr>
        <b/>
        <sz val="12"/>
        <color theme="1"/>
        <rFont val="Arial Narrow"/>
        <family val="2"/>
      </rPr>
      <t>Fac. Derecho</t>
    </r>
    <r>
      <rPr>
        <sz val="12"/>
        <color theme="1"/>
        <rFont val="Arial Narrow"/>
        <family val="2"/>
      </rPr>
      <t xml:space="preserve">
Derecho</t>
    </r>
  </si>
  <si>
    <t>Articular y estandarizar en el orden nacional los procesos académicos, mediante el consenso y la participación de todas las seccionales.</t>
  </si>
  <si>
    <t>Del orden nacional</t>
  </si>
  <si>
    <t xml:space="preserve">
Revisar y actualizar permanentemente el PEI de acuerdo a las tendencias de la educación superior en los contextos nacionales e internacionales.</t>
  </si>
  <si>
    <t>Afianzar los programas integrales de formación gerencial.</t>
  </si>
  <si>
    <t>Revisar y actualizar los microcurriculos de las asignaturas de Formulación y Evaluación de proyectos y otras de carácter Gerencial</t>
  </si>
  <si>
    <t>Implementar planes de mejora académica, focalizados en la sensibilización del sistema de créditos, la formación por competencias, el aprovechamiento de las TIC en las prácticas pedagógicas, el seguimiento al trabajo autónomo y la flexibilidad, entre otros aspectos</t>
  </si>
  <si>
    <t xml:space="preserve">Promover la participación de docentes y estudiantes en el desarrollo de tutorías individuales y grupales. </t>
  </si>
  <si>
    <t>Garantizar espacios de retroalimentación de los procesos de formación y actualización curricular.</t>
  </si>
  <si>
    <t>JORGE ENRIQUE RAMIREZ RINCON - MARIA TERESA RODRIGUEZ LUGO - LUIS HERNANDO LOPEZ PEÑARETE - LUISA FERNANDA HURTADO CASTRILLON</t>
  </si>
  <si>
    <t>FORTALECIMIENTO Y PROMOCION DE LOS PRINCIPIOS INSTITUCIONALES Y DEL SENTIDO DE PERTENENCIA</t>
  </si>
  <si>
    <t>Establecer periódicamente las temáticas de discusión y reflexión a trabajar en la Cátedra Unilibrista.</t>
  </si>
  <si>
    <t>Implementar la actualización de la cátedra Unilibrista</t>
  </si>
  <si>
    <t>Binestar</t>
  </si>
  <si>
    <t>Encuentros y espacios extracurriculares de reflexión y debate (Relación entre las actividades programadas y desarrolladas por semestre.)</t>
  </si>
  <si>
    <t>((Encuentros y espacios extracurriculares de reflexión y debate año presente -# de Encuentros y espacios extracurriculares de reflexión y debate año anterior) / # de Encuentros y espacios extracurriculares de reflexión y debate año anterior )*100</t>
  </si>
  <si>
    <t># Encuentros y espacios extracurriculares de reflexión y debate.</t>
  </si>
  <si>
    <t>No hay Dato</t>
  </si>
  <si>
    <t>Levantar Línea Base</t>
  </si>
  <si>
    <t>Bienestar</t>
  </si>
  <si>
    <t>Con base en el dato que arroje el año 2015, se traza la meta para los otros periodos</t>
  </si>
  <si>
    <t xml:space="preserve">Decanos </t>
  </si>
  <si>
    <t>Actualización cátedra Unilibrista (Número de actualizaciones en el año del Syllabus de la catedra Unilibrista.)</t>
  </si>
  <si>
    <t>(# de actualizaciones de los syllabus de la catedra unilibrista/ # minimo de actualizaciones de sylla bus en el año (2))*100</t>
  </si>
  <si>
    <t># de actualizaciones de los syllabus de la catedra unilibrista al año</t>
  </si>
  <si>
    <t>Linea Nacional</t>
  </si>
  <si>
    <t>La actualización de la cátedra se debe realizar permanentemente, por lo que la meta debe ser del 100%</t>
  </si>
  <si>
    <t>Establecer espacios extra curriculares para el diálogo, la reflexión y el debate de aspectos de interés nacional e internacional</t>
  </si>
  <si>
    <t xml:space="preserve">Realizar anualmente  actividades académicas (Congresos, Seminarios, Foros o Ferias) de impacto local, regional y/o nacional por Facultad </t>
  </si>
  <si>
    <t>Generar espacios (encuentros) de diálogo con los egresados sobre el alcance y compromiso social de la Universidad expresado en la Misión Institucional y de Programa</t>
  </si>
  <si>
    <t>EDUCACION CONTINUADA</t>
  </si>
  <si>
    <t xml:space="preserve">Establecer la infraestructura seccional necesaria para la dinamización de la oferta académica de educación continuada que articule los programas y facultades. </t>
  </si>
  <si>
    <t>Dirección de Planeación</t>
  </si>
  <si>
    <t>Ingresos educación continuada (ingresos por educación continuada sobre el total de ingresos)</t>
  </si>
  <si>
    <t>(ingresos por educación continuada de la Universidad / Total de ingresos)*100</t>
  </si>
  <si>
    <t>ingresos por educación continuada de la Universidad.</t>
  </si>
  <si>
    <t>0.99%</t>
  </si>
  <si>
    <t>1.09%</t>
  </si>
  <si>
    <t>Oficina de Venta de Servicios</t>
  </si>
  <si>
    <t>Formular un  portafolio anual de formación continuada, fruto de las iniciativas de cursos, talleres, seminarios y diplomados, entre otros, propuestas por los programas y facultades que respondan a las exigencias del mercado laboral y necesidades de las regiones.</t>
  </si>
  <si>
    <t xml:space="preserve">
Elaborar  un portafolio de servicios para la oferta de programas de educación continuada de la seccional </t>
  </si>
  <si>
    <t>Dirección de Planeación - Oficina de Venta de Servicios y Gestión de Proyectos</t>
  </si>
  <si>
    <t>Implementar estrategias de difusión de los programas de educación continuada que involucre tanto medios masivos como directos</t>
  </si>
  <si>
    <t>Desarrollar estrategias de comunicación promoción y mercadeo para la oferta y venta de programas de educacion continuada</t>
  </si>
  <si>
    <t>Realizar un encuentro de integración con el sector productivo y social por cada facultad.</t>
  </si>
  <si>
    <t>No. De programas con análsis de pertinencia/ total programas de pregrado ofrecidos por la Universidad</t>
  </si>
  <si>
    <t>Encuentro realizado</t>
  </si>
  <si>
    <t>No. De mesas del sector productivo que participó la Facultad/ total de mesas de trabajo adscritas a la Facultad</t>
  </si>
  <si>
    <t>PEI socializado</t>
  </si>
  <si>
    <t>Apropiación del PEP</t>
  </si>
  <si>
    <t>Informes de seguimiento a docentes en formación posgradual mediante becas</t>
  </si>
  <si>
    <r>
      <t xml:space="preserve">(# de actividades de los planes de acción academicos  ejecutadas/ # de actividades del plan deacción academico </t>
    </r>
    <r>
      <rPr>
        <sz val="10"/>
        <color rgb="FFFF0000"/>
        <rFont val="Arial Narrow"/>
        <family val="2"/>
      </rPr>
      <t>programadas</t>
    </r>
    <r>
      <rPr>
        <sz val="10"/>
        <color theme="1"/>
        <rFont val="Arial Narrow"/>
        <family val="2"/>
      </rPr>
      <t>)*100</t>
    </r>
  </si>
  <si>
    <t>Total de programas con reformas curriculares realizadas/ total programas académicos</t>
  </si>
  <si>
    <t xml:space="preserve">Seguimiento al estado de arte de las asignaturas de inglés en cada programa de pregrado y posgrado  </t>
  </si>
  <si>
    <t>Informes de jornadas de capacitación por programa</t>
  </si>
  <si>
    <t>No. De redes de trabajo académico entre seccional en ejecución/ total redes de trabajo programadas por Facultad</t>
  </si>
  <si>
    <t>No. De microcurrículos actualizados en el programa/ total de microcurrículos del programa</t>
  </si>
  <si>
    <t xml:space="preserve">Informe de seguimiento a  tutorías grupales e individuales por programa. </t>
  </si>
  <si>
    <t>Planes de mejora implentados</t>
  </si>
  <si>
    <t>No. De actividades realizadas en el trimestre/ Total actividades programadas en la Facultad</t>
  </si>
  <si>
    <t>No. Egresados contactados mediante encuentros en la Facultad/ Total egresados de la Facultad</t>
  </si>
  <si>
    <t>Portafolio de educación continuada realizado</t>
  </si>
  <si>
    <t xml:space="preserve">No. De activicades realizadas / Total actividades programadas </t>
  </si>
  <si>
    <t>META 2020</t>
  </si>
  <si>
    <t>Porcentaje de Programas que obtienen Registro Calificado</t>
  </si>
  <si>
    <t>No de programas que obtuvieron de registro calificado en el periodo/ Total de programas sometidos a registro y/o renovación * 100%</t>
  </si>
  <si>
    <t>SACES</t>
  </si>
  <si>
    <t>Decano Facultad</t>
  </si>
  <si>
    <t>2019:  No se  cumplió la meta nacional del 100% , en la Seccional se obtuvo un resultado del 77,78 % de cumplimiento, de 9 programas sometidos a Renovacion de  Registro Calificado en las facultades de Ingenierías,  Ciencias de la Salud, Ciencias económicas administrativas y contables y Derecho (Ingeniería comercial, Ingeniería Financiera y Enfermería), se obtuvieron  7    resoluciones de  renovación de registro calificado  por 7 años: 
1. Ingeniería financiera: Resolución de renovación de Registro calificado  No. 011726 del 07 noviembre de 2019
2. Ingeniería Comercial:  Resolución de renovación de Registro calificado No.  6501 del 26 de junio de 2019 por oficio
3. Ingeniería Civil:  3a.Renovación Registro: automática por estar  acreditada la institución. Resolución de Aprobación No. 015691 del 18 diciembre de 2019
4. Enfermería :  Se presentó recurso de reposición y se está a la espera de la resolución por parte del MEN.
5. Maestría en Administración de Empresas  renovación: Resolución de Aprobación 015051 de 18 de diciembre de 2019)
6. Especialización en Administración Financiera:  Resolución de Aprobación No. 011726 del 07 noviembre de 2019
7. Mestría en Derecho Penal: (Resolución de Aprobación 016050 de diciembre 18 de 2019)
8. Maestría en Derecho Administrativo: Resolución de Aprobación 016050 de diciembre 18 de 2019
9. Especialización en D. Admitivo (completitud): En espera de resolución
10. Modificación de derecho en la periodicidad de anualizado a semestralizado
Solicitamos de la manera más respetuosa se haga un cambio en el INDICADOR, dado que la respuesta del MEN está sujeta a tiempos muy largos, que no dan cuenta de la realidad, pues la Universidad en este caso cumplió con la radicación a tiempo (1 año del vencimiento) de los programas que deben ser sometidos a la respectiva renovación. Para este caso el indicador debe ser del 100% para Registros Calificados y de respuesta del Ministerio un 20%</t>
  </si>
  <si>
    <t>Porcentaje de docentes con Doctorado y Maestría</t>
  </si>
  <si>
    <t>No. de docentes con mayor nivel de formación con Doctorado y Maestría / Total docentes de la facultad</t>
  </si>
  <si>
    <t>KACTUS - BIODATA</t>
  </si>
  <si>
    <t xml:space="preserve">2019-1:  En la Seccional no se cumplió la meta nacional del 70%, pero si se cumplió con el rango bueno entre  60% y 70%.  En la seccional se obtuvo un resultado del 63%, de un total de 293 docentes en la seccional, 184 tienen nivel de formación en maestría y doctorado equivalente al 63%  (165 docentes con maestría equivalente al 56% y 19 docentes con doctorado equivalente al 6%).  Como acción de mejora se continuará realizando las convocatorias con el nivel de formación de maestría para docentes, tal como lo exige el reglamento docente.
2019-2:  En la Seccional no se cumplió la meta nacional del 70%, pero si se cumplió con el rango bueno entre  60% y 70%.  En la seccional se obtuvo un resultado del 64%, de un total de 287 docentes, 184 tienen nivel de formación en maestría y doctorado equivalente al 64%  (167 docentes con maestría equivalente al 58% y 17 docentes con doctorado equivalente al 6%).  Como acción de mejora se continuará realizando las convocatorias con el nivel de formación de maestría para docentes, tal como lo exige el reglamento docente.
</t>
  </si>
  <si>
    <t>El 70% de los Docentes de la Facultad tengan un nivel de formación entre Doctorado y Maestría</t>
  </si>
  <si>
    <t>Decano de la Facultad</t>
  </si>
  <si>
    <t>Semestral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</si>
</sst>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_(&quot;$&quot;\ * #,##0.00_);_(&quot;$&quot;\ * \(#,##0.00\);_(&quot;$&quot;\ * &quot;-&quot;??_);_(@_)"/>
    <numFmt numFmtId="166" formatCode="General_)"/>
    <numFmt numFmtId="167" formatCode="_(&quot;$&quot;\ * #,##0_);_(&quot;$&quot;\ * \(#,##0\);_(&quot;$&quot;\ * &quot;-&quot;??_);_(@_)"/>
    <numFmt numFmtId="168" formatCode="_(* #,##0_);_(* \(#,##0\);_(* &quot;-&quot;??_);_(@_)"/>
  </numFmts>
  <fonts count="43" x14ac:knownFonts="1">
    <font>
      <sz val="11"/>
      <color theme="1"/>
      <name val="Calibri"/>
      <family val="2"/>
      <scheme val="minor"/>
    </font>
    <font>
      <sz val="11"/>
      <color theme="1"/>
      <name val="Calibri"/>
      <family val="2"/>
      <scheme val="minor"/>
    </font>
    <font>
      <sz val="10"/>
      <name val="Arial"/>
      <family val="2"/>
    </font>
    <font>
      <b/>
      <sz val="18"/>
      <name val="Arial"/>
      <family val="2"/>
    </font>
    <font>
      <b/>
      <sz val="12"/>
      <name val="Arial"/>
      <family val="2"/>
    </font>
    <font>
      <b/>
      <sz val="10"/>
      <name val="Arial"/>
      <family val="2"/>
    </font>
    <font>
      <b/>
      <sz val="14"/>
      <name val="Arial"/>
      <family val="2"/>
    </font>
    <font>
      <b/>
      <sz val="9"/>
      <name val="Arial"/>
      <family val="2"/>
    </font>
    <font>
      <sz val="10"/>
      <color indexed="8"/>
      <name val="Arial"/>
      <family val="2"/>
    </font>
    <font>
      <sz val="12"/>
      <color theme="1"/>
      <name val="Arial Narrow"/>
      <family val="2"/>
    </font>
    <font>
      <b/>
      <sz val="12"/>
      <color theme="1"/>
      <name val="Arial Narrow"/>
      <family val="2"/>
    </font>
    <font>
      <sz val="11"/>
      <name val="Arial"/>
      <family val="2"/>
    </font>
    <font>
      <sz val="10"/>
      <color theme="1"/>
      <name val="Arial Narrow"/>
      <family val="2"/>
    </font>
    <font>
      <sz val="12"/>
      <color rgb="FF000000"/>
      <name val="Arial Narrow"/>
      <family val="2"/>
    </font>
    <font>
      <sz val="18"/>
      <color theme="1"/>
      <name val="Arial Narrow"/>
      <family val="2"/>
    </font>
    <font>
      <sz val="12"/>
      <name val="Arial"/>
      <family val="2"/>
    </font>
    <font>
      <sz val="14"/>
      <name val="Arial"/>
      <family val="2"/>
    </font>
    <font>
      <sz val="10"/>
      <name val="Arial Narrow"/>
      <family val="2"/>
    </font>
    <font>
      <b/>
      <sz val="11"/>
      <name val="Arial"/>
      <family val="2"/>
    </font>
    <font>
      <sz val="12"/>
      <color rgb="FF000000"/>
      <name val="Arial"/>
      <family val="2"/>
    </font>
    <font>
      <sz val="9"/>
      <color theme="1"/>
      <name val="Arial Narrow"/>
      <family val="2"/>
    </font>
    <font>
      <b/>
      <sz val="16"/>
      <color theme="1"/>
      <name val="Arial"/>
      <family val="2"/>
    </font>
    <font>
      <sz val="14"/>
      <color rgb="FF000000"/>
      <name val="Arial"/>
      <family val="2"/>
    </font>
    <font>
      <sz val="16"/>
      <name val="Arial"/>
      <family val="2"/>
    </font>
    <font>
      <sz val="16"/>
      <color rgb="FFFF0000"/>
      <name val="Arial"/>
      <family val="2"/>
    </font>
    <font>
      <sz val="10"/>
      <color rgb="FFFF0000"/>
      <name val="Arial"/>
      <family val="2"/>
    </font>
    <font>
      <sz val="11"/>
      <name val="Arial Narrow"/>
      <family val="2"/>
    </font>
    <font>
      <sz val="12"/>
      <color theme="1"/>
      <name val="Arial"/>
      <family val="2"/>
    </font>
    <font>
      <sz val="11"/>
      <color indexed="8"/>
      <name val="Calibri"/>
      <family val="2"/>
    </font>
    <font>
      <sz val="14"/>
      <color theme="1"/>
      <name val="Arial"/>
      <family val="2"/>
    </font>
    <font>
      <sz val="10"/>
      <name val="Arial"/>
      <family val="2"/>
    </font>
    <font>
      <sz val="12"/>
      <color indexed="8"/>
      <name val="Arial Narrow"/>
      <family val="2"/>
    </font>
    <font>
      <b/>
      <sz val="14"/>
      <color indexed="8"/>
      <name val="Arial"/>
      <family val="2"/>
    </font>
    <font>
      <sz val="11"/>
      <color theme="1"/>
      <name val="Arial Narrow"/>
      <family val="2"/>
    </font>
    <font>
      <sz val="12"/>
      <name val="Arial Narrow"/>
      <family val="2"/>
    </font>
    <font>
      <b/>
      <sz val="12"/>
      <color indexed="8"/>
      <name val="Arial Narrow"/>
      <family val="2"/>
    </font>
    <font>
      <b/>
      <sz val="14"/>
      <color rgb="FFFF0000"/>
      <name val="Arial"/>
      <family val="2"/>
    </font>
    <font>
      <sz val="11"/>
      <color rgb="FFFF0000"/>
      <name val="Arial Narrow"/>
      <family val="2"/>
    </font>
    <font>
      <sz val="10"/>
      <color rgb="FFFF0000"/>
      <name val="Arial Narrow"/>
      <family val="2"/>
    </font>
    <font>
      <sz val="12"/>
      <color rgb="FFFF0000"/>
      <name val="Arial Narrow"/>
      <family val="2"/>
    </font>
    <font>
      <b/>
      <sz val="8"/>
      <name val="Arial"/>
      <family val="2"/>
    </font>
    <font>
      <sz val="8"/>
      <color rgb="FFFF0000"/>
      <name val="Arial Narrow"/>
      <family val="2"/>
    </font>
    <font>
      <b/>
      <sz val="7"/>
      <name val="Arial"/>
      <family val="2"/>
    </font>
  </fonts>
  <fills count="12">
    <fill>
      <patternFill patternType="none"/>
    </fill>
    <fill>
      <patternFill patternType="gray125"/>
    </fill>
    <fill>
      <patternFill patternType="solid">
        <fgColor theme="5" tint="0.59999389629810485"/>
        <bgColor indexed="64"/>
      </patternFill>
    </fill>
    <fill>
      <patternFill patternType="solid">
        <fgColor theme="4" tint="0.59999389629810485"/>
        <bgColor indexed="64"/>
      </patternFill>
    </fill>
    <fill>
      <patternFill patternType="solid">
        <fgColor theme="1" tint="0.499984740745262"/>
        <bgColor indexed="64"/>
      </patternFill>
    </fill>
    <fill>
      <patternFill patternType="solid">
        <fgColor theme="0"/>
        <bgColor indexed="64"/>
      </patternFill>
    </fill>
    <fill>
      <patternFill patternType="solid">
        <fgColor rgb="FFFFFFFF"/>
        <bgColor rgb="FFFFFFFF"/>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FFFF00"/>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rgb="FF000000"/>
      </right>
      <top style="medium">
        <color indexed="64"/>
      </top>
      <bottom style="medium">
        <color indexed="64"/>
      </bottom>
      <diagonal/>
    </border>
    <border>
      <left/>
      <right style="thin">
        <color indexed="64"/>
      </right>
      <top style="medium">
        <color indexed="64"/>
      </top>
      <bottom/>
      <diagonal/>
    </border>
  </borders>
  <cellStyleXfs count="16">
    <xf numFmtId="0" fontId="0" fillId="0" borderId="0"/>
    <xf numFmtId="9" fontId="1" fillId="0" borderId="0" applyFont="0" applyFill="0" applyBorder="0" applyAlignment="0" applyProtection="0"/>
    <xf numFmtId="0" fontId="2" fillId="0" borderId="0"/>
    <xf numFmtId="165"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8" fontId="28" fillId="0" borderId="0" applyFont="0" applyFill="0" applyBorder="0" applyAlignment="0" applyProtection="0"/>
    <xf numFmtId="168" fontId="1" fillId="0" borderId="0" applyFont="0" applyFill="0" applyBorder="0" applyAlignment="0" applyProtection="0"/>
    <xf numFmtId="0" fontId="2" fillId="0" borderId="0"/>
    <xf numFmtId="165" fontId="1" fillId="0" borderId="0" applyFont="0" applyFill="0" applyBorder="0" applyAlignment="0" applyProtection="0"/>
    <xf numFmtId="0" fontId="1" fillId="0" borderId="0"/>
    <xf numFmtId="164" fontId="1" fillId="0" borderId="0" applyFont="0" applyFill="0" applyBorder="0" applyAlignment="0" applyProtection="0"/>
  </cellStyleXfs>
  <cellXfs count="361">
    <xf numFmtId="0" fontId="0" fillId="0" borderId="0" xfId="0"/>
    <xf numFmtId="0" fontId="2" fillId="0" borderId="0" xfId="2" applyFont="1" applyFill="1"/>
    <xf numFmtId="0" fontId="4" fillId="0" borderId="0" xfId="2" applyFont="1" applyFill="1" applyBorder="1" applyAlignment="1">
      <alignment horizontal="center" vertical="center" wrapText="1"/>
    </xf>
    <xf numFmtId="0" fontId="5" fillId="2" borderId="4" xfId="2" applyFont="1" applyFill="1" applyBorder="1" applyAlignment="1">
      <alignment vertical="center"/>
    </xf>
    <xf numFmtId="0" fontId="7" fillId="3" borderId="25" xfId="2" applyFont="1" applyFill="1" applyBorder="1" applyAlignment="1">
      <alignment horizontal="center" vertical="center" wrapText="1"/>
    </xf>
    <xf numFmtId="0" fontId="7" fillId="3" borderId="27" xfId="2" applyFont="1" applyFill="1" applyBorder="1" applyAlignment="1">
      <alignment horizontal="center" vertical="center" wrapText="1"/>
    </xf>
    <xf numFmtId="0" fontId="2" fillId="0" borderId="0" xfId="2" applyFont="1"/>
    <xf numFmtId="0" fontId="2" fillId="0" borderId="32" xfId="2" applyFont="1" applyBorder="1"/>
    <xf numFmtId="3" fontId="2" fillId="0" borderId="0" xfId="2" applyNumberFormat="1" applyFont="1" applyFill="1" applyBorder="1" applyAlignment="1">
      <alignment horizontal="center" vertical="center" wrapText="1"/>
    </xf>
    <xf numFmtId="0" fontId="2" fillId="0" borderId="0" xfId="2" applyFont="1" applyBorder="1"/>
    <xf numFmtId="0" fontId="2" fillId="0" borderId="0" xfId="2" applyFont="1" applyFill="1" applyBorder="1" applyAlignment="1">
      <alignment horizontal="left" vertical="center" wrapText="1"/>
    </xf>
    <xf numFmtId="0" fontId="2" fillId="0" borderId="0" xfId="2" applyFont="1" applyFill="1" applyBorder="1" applyAlignment="1">
      <alignment horizontal="center" vertical="center" wrapText="1"/>
    </xf>
    <xf numFmtId="0" fontId="5" fillId="0" borderId="0" xfId="2" applyFont="1"/>
    <xf numFmtId="3" fontId="2" fillId="0" borderId="0" xfId="2" applyNumberFormat="1" applyFont="1" applyAlignment="1">
      <alignment horizontal="center"/>
    </xf>
    <xf numFmtId="0" fontId="2" fillId="0" borderId="0" xfId="2" applyFont="1" applyAlignment="1">
      <alignment horizontal="center"/>
    </xf>
    <xf numFmtId="0" fontId="5" fillId="2" borderId="34" xfId="2" applyFont="1" applyFill="1" applyBorder="1" applyAlignment="1">
      <alignment horizontal="left" vertical="center"/>
    </xf>
    <xf numFmtId="0" fontId="12" fillId="5" borderId="32" xfId="2" applyFont="1" applyFill="1" applyBorder="1" applyAlignment="1">
      <alignment vertical="center" wrapText="1"/>
    </xf>
    <xf numFmtId="0" fontId="2" fillId="0" borderId="21" xfId="2" applyFont="1" applyFill="1" applyBorder="1" applyAlignment="1">
      <alignment horizontal="left" vertical="center" wrapText="1"/>
    </xf>
    <xf numFmtId="0" fontId="2" fillId="0" borderId="32" xfId="2" applyFont="1" applyFill="1" applyBorder="1" applyAlignment="1">
      <alignment horizontal="left" vertical="center" wrapText="1"/>
    </xf>
    <xf numFmtId="9" fontId="13" fillId="6" borderId="32" xfId="2" applyNumberFormat="1" applyFont="1" applyFill="1" applyBorder="1" applyAlignment="1">
      <alignment horizontal="center" vertical="center"/>
    </xf>
    <xf numFmtId="0" fontId="2" fillId="5" borderId="32" xfId="2" applyFont="1" applyFill="1" applyBorder="1"/>
    <xf numFmtId="0" fontId="4" fillId="0" borderId="0" xfId="2" applyFont="1" applyFill="1" applyBorder="1" applyAlignment="1">
      <alignment horizontal="left" vertical="center" wrapText="1"/>
    </xf>
    <xf numFmtId="0" fontId="5" fillId="2" borderId="4" xfId="2" applyFont="1" applyFill="1" applyBorder="1" applyAlignment="1">
      <alignment horizontal="left" vertical="center"/>
    </xf>
    <xf numFmtId="0" fontId="21" fillId="5" borderId="32" xfId="2" applyFont="1" applyFill="1" applyBorder="1" applyAlignment="1">
      <alignment vertical="center"/>
    </xf>
    <xf numFmtId="0" fontId="2" fillId="5" borderId="21" xfId="2" applyFont="1" applyFill="1" applyBorder="1"/>
    <xf numFmtId="9" fontId="9" fillId="5" borderId="32" xfId="2" applyNumberFormat="1" applyFont="1" applyFill="1" applyBorder="1" applyAlignment="1">
      <alignment horizontal="center" vertical="center"/>
    </xf>
    <xf numFmtId="0" fontId="5" fillId="0" borderId="0" xfId="2" applyFont="1" applyAlignment="1">
      <alignment horizontal="left"/>
    </xf>
    <xf numFmtId="0" fontId="2" fillId="0" borderId="0" xfId="2" applyFont="1" applyAlignment="1">
      <alignment horizontal="left"/>
    </xf>
    <xf numFmtId="167" fontId="6" fillId="0" borderId="32" xfId="3" applyNumberFormat="1" applyFont="1" applyBorder="1" applyAlignment="1">
      <alignment vertical="center"/>
    </xf>
    <xf numFmtId="0" fontId="12" fillId="0" borderId="32" xfId="2" applyFont="1" applyFill="1" applyBorder="1" applyAlignment="1">
      <alignment vertical="center" wrapText="1"/>
    </xf>
    <xf numFmtId="3" fontId="2" fillId="5" borderId="32" xfId="2" applyNumberFormat="1" applyFont="1" applyFill="1" applyBorder="1" applyAlignment="1">
      <alignment horizontal="center" vertical="center" wrapText="1"/>
    </xf>
    <xf numFmtId="0" fontId="2" fillId="7" borderId="32" xfId="2" applyFont="1" applyFill="1" applyBorder="1"/>
    <xf numFmtId="0" fontId="2" fillId="0" borderId="32" xfId="2" applyFont="1" applyFill="1" applyBorder="1" applyAlignment="1">
      <alignment horizontal="center" vertical="center" wrapText="1"/>
    </xf>
    <xf numFmtId="3" fontId="2" fillId="0" borderId="32" xfId="2" applyNumberFormat="1" applyFont="1" applyFill="1" applyBorder="1" applyAlignment="1">
      <alignment horizontal="center" vertical="center" wrapText="1"/>
    </xf>
    <xf numFmtId="0" fontId="2" fillId="0" borderId="33" xfId="2" applyFont="1" applyBorder="1"/>
    <xf numFmtId="0" fontId="2" fillId="0" borderId="29" xfId="2" applyFont="1" applyFill="1" applyBorder="1" applyAlignment="1">
      <alignment horizontal="left" vertical="center" wrapText="1"/>
    </xf>
    <xf numFmtId="0" fontId="15" fillId="0" borderId="0" xfId="2" applyFont="1" applyFill="1" applyBorder="1" applyAlignment="1">
      <alignment horizontal="left" vertical="center" wrapText="1"/>
    </xf>
    <xf numFmtId="0" fontId="11" fillId="5" borderId="32" xfId="2" applyFont="1" applyFill="1" applyBorder="1" applyAlignment="1">
      <alignment horizontal="justify" vertical="center" wrapText="1"/>
    </xf>
    <xf numFmtId="0" fontId="20" fillId="5" borderId="32" xfId="2" applyFont="1" applyFill="1" applyBorder="1" applyAlignment="1">
      <alignment horizontal="justify" vertical="center" wrapText="1"/>
    </xf>
    <xf numFmtId="9" fontId="12" fillId="0" borderId="32" xfId="1" applyFont="1" applyFill="1" applyBorder="1" applyAlignment="1">
      <alignment horizontal="justify" vertical="center" wrapText="1"/>
    </xf>
    <xf numFmtId="0" fontId="9" fillId="5" borderId="19" xfId="2" applyFont="1" applyFill="1" applyBorder="1" applyAlignment="1">
      <alignment horizontal="justify" vertical="center" wrapText="1"/>
    </xf>
    <xf numFmtId="0" fontId="24" fillId="7" borderId="32" xfId="2" applyFont="1" applyFill="1" applyBorder="1" applyAlignment="1">
      <alignment vertical="center" wrapText="1"/>
    </xf>
    <xf numFmtId="9" fontId="9" fillId="5" borderId="32" xfId="1" applyFont="1" applyFill="1" applyBorder="1" applyAlignment="1">
      <alignment horizontal="justify" vertical="center"/>
    </xf>
    <xf numFmtId="0" fontId="2" fillId="8" borderId="32" xfId="2" applyFont="1" applyFill="1" applyBorder="1"/>
    <xf numFmtId="9" fontId="9" fillId="0" borderId="32" xfId="1" applyFont="1" applyFill="1" applyBorder="1" applyAlignment="1">
      <alignment horizontal="center" vertical="center" wrapText="1"/>
    </xf>
    <xf numFmtId="0" fontId="9" fillId="5" borderId="32" xfId="2" applyFont="1" applyFill="1" applyBorder="1" applyAlignment="1">
      <alignment horizontal="center" vertical="center" wrapText="1"/>
    </xf>
    <xf numFmtId="0" fontId="30" fillId="0" borderId="0" xfId="2" applyFont="1" applyFill="1"/>
    <xf numFmtId="0" fontId="30" fillId="0" borderId="0" xfId="2" applyFont="1"/>
    <xf numFmtId="167" fontId="32" fillId="0" borderId="32" xfId="3" applyNumberFormat="1" applyFont="1" applyFill="1" applyBorder="1" applyAlignment="1" applyProtection="1">
      <alignment horizontal="justify" vertical="center" wrapText="1"/>
    </xf>
    <xf numFmtId="0" fontId="33" fillId="5" borderId="32" xfId="2" applyFont="1" applyFill="1" applyBorder="1" applyAlignment="1">
      <alignment horizontal="justify" vertical="center" wrapText="1"/>
    </xf>
    <xf numFmtId="3" fontId="30" fillId="0" borderId="0" xfId="2" applyNumberFormat="1" applyFont="1" applyAlignment="1">
      <alignment horizontal="center"/>
    </xf>
    <xf numFmtId="0" fontId="30" fillId="0" borderId="0" xfId="2" applyFont="1" applyAlignment="1">
      <alignment horizontal="center"/>
    </xf>
    <xf numFmtId="9" fontId="9" fillId="0" borderId="32" xfId="1" applyFont="1" applyFill="1" applyBorder="1" applyAlignment="1">
      <alignment horizontal="justify" vertical="center" wrapText="1"/>
    </xf>
    <xf numFmtId="0" fontId="9" fillId="5" borderId="32" xfId="2" applyFont="1" applyFill="1" applyBorder="1" applyAlignment="1">
      <alignment horizontal="justify" vertical="center" wrapText="1"/>
    </xf>
    <xf numFmtId="0" fontId="2" fillId="5" borderId="0" xfId="2" applyFont="1" applyFill="1"/>
    <xf numFmtId="0" fontId="7" fillId="3" borderId="24" xfId="2" applyFont="1" applyFill="1" applyBorder="1" applyAlignment="1">
      <alignment horizontal="center" vertical="center" wrapText="1"/>
    </xf>
    <xf numFmtId="0" fontId="7" fillId="3" borderId="26" xfId="2" applyFont="1" applyFill="1" applyBorder="1" applyAlignment="1">
      <alignment horizontal="center" vertical="center" wrapText="1"/>
    </xf>
    <xf numFmtId="3" fontId="5" fillId="3" borderId="24" xfId="2" applyNumberFormat="1" applyFont="1" applyFill="1" applyBorder="1" applyAlignment="1">
      <alignment horizontal="center" vertical="center" wrapText="1"/>
    </xf>
    <xf numFmtId="0" fontId="5" fillId="3" borderId="27" xfId="2" applyFont="1" applyFill="1" applyBorder="1" applyAlignment="1">
      <alignment vertical="center"/>
    </xf>
    <xf numFmtId="3" fontId="5" fillId="3" borderId="27" xfId="2" applyNumberFormat="1" applyFont="1" applyFill="1" applyBorder="1" applyAlignment="1">
      <alignment horizontal="center" vertical="center" wrapText="1"/>
    </xf>
    <xf numFmtId="0" fontId="5" fillId="3" borderId="28" xfId="2" applyFont="1" applyFill="1" applyBorder="1" applyAlignment="1">
      <alignment vertical="center"/>
    </xf>
    <xf numFmtId="0" fontId="7" fillId="3" borderId="28" xfId="2" applyFont="1" applyFill="1" applyBorder="1" applyAlignment="1">
      <alignment horizontal="center" vertical="center" wrapText="1"/>
    </xf>
    <xf numFmtId="0" fontId="2" fillId="0" borderId="32" xfId="2" applyFont="1" applyFill="1" applyBorder="1" applyAlignment="1">
      <alignment horizontal="justify" vertical="center" wrapText="1"/>
    </xf>
    <xf numFmtId="166" fontId="8" fillId="0" borderId="32" xfId="2" applyNumberFormat="1" applyFont="1" applyFill="1" applyBorder="1" applyAlignment="1" applyProtection="1">
      <alignment horizontal="left" vertical="center" wrapText="1"/>
    </xf>
    <xf numFmtId="0" fontId="25" fillId="7" borderId="32" xfId="2" applyFont="1" applyFill="1" applyBorder="1"/>
    <xf numFmtId="3" fontId="2" fillId="0" borderId="19" xfId="2" applyNumberFormat="1" applyFont="1" applyFill="1" applyBorder="1" applyAlignment="1">
      <alignment horizontal="center" vertical="center" wrapText="1"/>
    </xf>
    <xf numFmtId="0" fontId="2" fillId="0" borderId="19" xfId="2" applyFont="1" applyBorder="1"/>
    <xf numFmtId="0" fontId="2" fillId="9" borderId="19" xfId="2" applyFont="1" applyFill="1" applyBorder="1"/>
    <xf numFmtId="0" fontId="20" fillId="5" borderId="19" xfId="2" applyFont="1" applyFill="1" applyBorder="1" applyAlignment="1">
      <alignment horizontal="justify" vertical="center" wrapText="1"/>
    </xf>
    <xf numFmtId="9" fontId="9" fillId="5" borderId="19" xfId="2" applyNumberFormat="1" applyFont="1" applyFill="1" applyBorder="1" applyAlignment="1">
      <alignment horizontal="justify" vertical="center" wrapText="1"/>
    </xf>
    <xf numFmtId="9" fontId="12" fillId="0" borderId="19" xfId="1" applyFont="1" applyFill="1" applyBorder="1" applyAlignment="1">
      <alignment horizontal="justify" vertical="center" wrapText="1"/>
    </xf>
    <xf numFmtId="0" fontId="2" fillId="0" borderId="19" xfId="2" applyFont="1" applyFill="1" applyBorder="1" applyAlignment="1">
      <alignment horizontal="justify" vertical="center" wrapText="1"/>
    </xf>
    <xf numFmtId="0" fontId="26" fillId="5" borderId="20" xfId="2" applyFont="1" applyFill="1" applyBorder="1" applyAlignment="1">
      <alignment horizontal="justify" vertical="center" wrapText="1"/>
    </xf>
    <xf numFmtId="0" fontId="26" fillId="5" borderId="33" xfId="2" applyFont="1" applyFill="1" applyBorder="1" applyAlignment="1">
      <alignment horizontal="justify" vertical="center" wrapText="1"/>
    </xf>
    <xf numFmtId="0" fontId="12" fillId="5" borderId="21" xfId="2" applyFont="1" applyFill="1" applyBorder="1" applyAlignment="1">
      <alignment vertical="center" wrapText="1"/>
    </xf>
    <xf numFmtId="0" fontId="2" fillId="8" borderId="19" xfId="2" applyFont="1" applyFill="1" applyBorder="1"/>
    <xf numFmtId="9" fontId="13" fillId="6" borderId="19" xfId="2" applyNumberFormat="1" applyFont="1" applyFill="1" applyBorder="1" applyAlignment="1">
      <alignment horizontal="center" vertical="center"/>
    </xf>
    <xf numFmtId="0" fontId="12" fillId="5" borderId="29" xfId="2" applyFont="1" applyFill="1" applyBorder="1" applyAlignment="1">
      <alignment vertical="center" wrapText="1"/>
    </xf>
    <xf numFmtId="0" fontId="12" fillId="5" borderId="19" xfId="2" applyFont="1" applyFill="1" applyBorder="1" applyAlignment="1">
      <alignment vertical="center" wrapText="1"/>
    </xf>
    <xf numFmtId="0" fontId="2" fillId="0" borderId="19" xfId="2" applyFont="1" applyFill="1" applyBorder="1" applyAlignment="1">
      <alignment horizontal="left" vertical="center" wrapText="1"/>
    </xf>
    <xf numFmtId="0" fontId="2" fillId="0" borderId="19" xfId="2" applyFont="1" applyFill="1" applyBorder="1" applyAlignment="1">
      <alignment horizontal="center" vertical="center" wrapText="1"/>
    </xf>
    <xf numFmtId="0" fontId="2" fillId="0" borderId="20" xfId="2" applyFont="1" applyBorder="1"/>
    <xf numFmtId="0" fontId="2" fillId="10" borderId="0" xfId="2" applyFont="1" applyFill="1"/>
    <xf numFmtId="0" fontId="21" fillId="5" borderId="21" xfId="2" applyFont="1" applyFill="1" applyBorder="1" applyAlignment="1">
      <alignment vertical="center"/>
    </xf>
    <xf numFmtId="9" fontId="9" fillId="5" borderId="21" xfId="2" applyNumberFormat="1" applyFont="1" applyFill="1" applyBorder="1" applyAlignment="1">
      <alignment horizontal="center" vertical="center"/>
    </xf>
    <xf numFmtId="9" fontId="9" fillId="0" borderId="21" xfId="1" applyFont="1" applyFill="1" applyBorder="1" applyAlignment="1">
      <alignment horizontal="center" vertical="center" wrapText="1"/>
    </xf>
    <xf numFmtId="0" fontId="9" fillId="5" borderId="21" xfId="2" applyFont="1" applyFill="1" applyBorder="1" applyAlignment="1">
      <alignment horizontal="center" vertical="center" wrapText="1"/>
    </xf>
    <xf numFmtId="0" fontId="9" fillId="5" borderId="21" xfId="2" applyFont="1" applyFill="1" applyBorder="1" applyAlignment="1">
      <alignment vertical="center" wrapText="1"/>
    </xf>
    <xf numFmtId="0" fontId="11" fillId="5" borderId="19" xfId="2" applyFont="1" applyFill="1" applyBorder="1" applyAlignment="1">
      <alignment horizontal="justify" vertical="center" wrapText="1"/>
    </xf>
    <xf numFmtId="0" fontId="21" fillId="5" borderId="19" xfId="2" applyFont="1" applyFill="1" applyBorder="1" applyAlignment="1">
      <alignment vertical="center"/>
    </xf>
    <xf numFmtId="0" fontId="2" fillId="5" borderId="19" xfId="2" applyFont="1" applyFill="1" applyBorder="1"/>
    <xf numFmtId="9" fontId="9" fillId="5" borderId="19" xfId="2" applyNumberFormat="1" applyFont="1" applyFill="1" applyBorder="1" applyAlignment="1">
      <alignment horizontal="center" vertical="center"/>
    </xf>
    <xf numFmtId="9" fontId="9" fillId="0" borderId="19" xfId="1" applyFont="1" applyFill="1" applyBorder="1" applyAlignment="1">
      <alignment horizontal="center" vertical="center" wrapText="1"/>
    </xf>
    <xf numFmtId="0" fontId="9" fillId="5" borderId="19" xfId="2" applyFont="1" applyFill="1" applyBorder="1" applyAlignment="1">
      <alignment horizontal="center" vertical="center" wrapText="1"/>
    </xf>
    <xf numFmtId="0" fontId="9" fillId="5" borderId="20" xfId="2" applyFont="1" applyFill="1" applyBorder="1" applyAlignment="1">
      <alignment vertical="center" wrapText="1"/>
    </xf>
    <xf numFmtId="0" fontId="9" fillId="5" borderId="33" xfId="2" applyFont="1" applyFill="1" applyBorder="1" applyAlignment="1">
      <alignment vertical="center" wrapText="1"/>
    </xf>
    <xf numFmtId="0" fontId="11" fillId="5" borderId="29" xfId="2" applyFont="1" applyFill="1" applyBorder="1" applyAlignment="1">
      <alignment horizontal="justify" vertical="center" wrapText="1"/>
    </xf>
    <xf numFmtId="0" fontId="21" fillId="5" borderId="29" xfId="2" applyFont="1" applyFill="1" applyBorder="1" applyAlignment="1">
      <alignment vertical="center"/>
    </xf>
    <xf numFmtId="0" fontId="2" fillId="5" borderId="29" xfId="2" applyFont="1" applyFill="1" applyBorder="1"/>
    <xf numFmtId="9" fontId="9" fillId="5" borderId="29" xfId="2" applyNumberFormat="1" applyFont="1" applyFill="1" applyBorder="1" applyAlignment="1">
      <alignment horizontal="center" vertical="center"/>
    </xf>
    <xf numFmtId="9" fontId="9" fillId="0" borderId="29" xfId="1" applyFont="1" applyFill="1" applyBorder="1" applyAlignment="1">
      <alignment horizontal="center" vertical="center" wrapText="1"/>
    </xf>
    <xf numFmtId="0" fontId="9" fillId="5" borderId="29" xfId="2" applyFont="1" applyFill="1" applyBorder="1" applyAlignment="1">
      <alignment horizontal="center" vertical="center" wrapText="1"/>
    </xf>
    <xf numFmtId="0" fontId="9" fillId="5" borderId="30" xfId="2" applyFont="1" applyFill="1" applyBorder="1" applyAlignment="1">
      <alignment vertical="center" wrapText="1"/>
    </xf>
    <xf numFmtId="0" fontId="27" fillId="0" borderId="4" xfId="2" applyFont="1" applyBorder="1" applyAlignment="1">
      <alignment horizontal="justify" vertical="center" wrapText="1"/>
    </xf>
    <xf numFmtId="0" fontId="21" fillId="5" borderId="10" xfId="2" applyFont="1" applyFill="1" applyBorder="1" applyAlignment="1">
      <alignment vertical="center"/>
    </xf>
    <xf numFmtId="0" fontId="2" fillId="5" borderId="10" xfId="2" applyFont="1" applyFill="1" applyBorder="1"/>
    <xf numFmtId="0" fontId="12" fillId="5" borderId="10" xfId="2" applyFont="1" applyFill="1" applyBorder="1" applyAlignment="1">
      <alignment vertical="center" wrapText="1"/>
    </xf>
    <xf numFmtId="9" fontId="9" fillId="5" borderId="10" xfId="2" applyNumberFormat="1" applyFont="1" applyFill="1" applyBorder="1" applyAlignment="1">
      <alignment horizontal="center" vertical="center"/>
    </xf>
    <xf numFmtId="9" fontId="9" fillId="0" borderId="10" xfId="1" applyFont="1" applyFill="1" applyBorder="1" applyAlignment="1">
      <alignment horizontal="center" vertical="center" wrapText="1"/>
    </xf>
    <xf numFmtId="0" fontId="2" fillId="0" borderId="10" xfId="2" applyFont="1" applyFill="1" applyBorder="1" applyAlignment="1">
      <alignment horizontal="left" vertical="center" wrapText="1"/>
    </xf>
    <xf numFmtId="0" fontId="9" fillId="5" borderId="10" xfId="2" applyFont="1" applyFill="1" applyBorder="1" applyAlignment="1">
      <alignment horizontal="center" vertical="center" wrapText="1"/>
    </xf>
    <xf numFmtId="0" fontId="9" fillId="5" borderId="11" xfId="2" applyFont="1" applyFill="1" applyBorder="1" applyAlignment="1">
      <alignment vertical="center" wrapText="1"/>
    </xf>
    <xf numFmtId="0" fontId="19" fillId="5" borderId="4" xfId="2" applyFont="1" applyFill="1" applyBorder="1" applyAlignment="1">
      <alignment horizontal="justify" vertical="center" wrapText="1"/>
    </xf>
    <xf numFmtId="167" fontId="32" fillId="0" borderId="19" xfId="3" applyNumberFormat="1" applyFont="1" applyFill="1" applyBorder="1" applyAlignment="1" applyProtection="1">
      <alignment horizontal="justify" vertical="center" wrapText="1"/>
    </xf>
    <xf numFmtId="0" fontId="33" fillId="5" borderId="19" xfId="2" applyFont="1" applyFill="1" applyBorder="1" applyAlignment="1">
      <alignment horizontal="justify" vertical="center" wrapText="1"/>
    </xf>
    <xf numFmtId="9" fontId="9" fillId="0" borderId="19" xfId="1" applyFont="1" applyFill="1" applyBorder="1" applyAlignment="1">
      <alignment horizontal="justify" vertical="center" wrapText="1"/>
    </xf>
    <xf numFmtId="0" fontId="9" fillId="5" borderId="20" xfId="2" applyFont="1" applyFill="1" applyBorder="1" applyAlignment="1">
      <alignment horizontal="justify" vertical="center" wrapText="1"/>
    </xf>
    <xf numFmtId="167" fontId="32" fillId="0" borderId="29" xfId="3" applyNumberFormat="1" applyFont="1" applyFill="1" applyBorder="1" applyAlignment="1" applyProtection="1">
      <alignment horizontal="justify" vertical="center" wrapText="1"/>
    </xf>
    <xf numFmtId="0" fontId="33" fillId="5" borderId="29" xfId="2" applyFont="1" applyFill="1" applyBorder="1" applyAlignment="1">
      <alignment horizontal="justify" vertical="center" wrapText="1"/>
    </xf>
    <xf numFmtId="0" fontId="2" fillId="0" borderId="0" xfId="7" applyFont="1"/>
    <xf numFmtId="0" fontId="2" fillId="0" borderId="0" xfId="7" applyFont="1" applyAlignment="1">
      <alignment horizontal="center"/>
    </xf>
    <xf numFmtId="3" fontId="2" fillId="0" borderId="0" xfId="7" applyNumberFormat="1" applyFont="1" applyAlignment="1">
      <alignment horizontal="center"/>
    </xf>
    <xf numFmtId="0" fontId="5" fillId="0" borderId="0" xfId="7" applyFont="1"/>
    <xf numFmtId="0" fontId="7" fillId="3" borderId="27" xfId="7" applyFont="1" applyFill="1" applyBorder="1" applyAlignment="1">
      <alignment horizontal="center" vertical="center" wrapText="1"/>
    </xf>
    <xf numFmtId="0" fontId="2" fillId="0" borderId="0" xfId="7" applyFont="1" applyFill="1"/>
    <xf numFmtId="0" fontId="5" fillId="2" borderId="4" xfId="7" applyFont="1" applyFill="1" applyBorder="1" applyAlignment="1">
      <alignment vertical="center"/>
    </xf>
    <xf numFmtId="0" fontId="4" fillId="0" borderId="0" xfId="7" applyFont="1" applyFill="1" applyBorder="1" applyAlignment="1">
      <alignment horizontal="center" vertical="center" wrapText="1"/>
    </xf>
    <xf numFmtId="0" fontId="7" fillId="3" borderId="24" xfId="7" applyFont="1" applyFill="1" applyBorder="1" applyAlignment="1">
      <alignment horizontal="center" vertical="center" wrapText="1"/>
    </xf>
    <xf numFmtId="0" fontId="7" fillId="3" borderId="26" xfId="7" applyFont="1" applyFill="1" applyBorder="1" applyAlignment="1">
      <alignment horizontal="center" vertical="center" wrapText="1"/>
    </xf>
    <xf numFmtId="3" fontId="5" fillId="3" borderId="24" xfId="7" applyNumberFormat="1" applyFont="1" applyFill="1" applyBorder="1" applyAlignment="1">
      <alignment horizontal="center" vertical="center" wrapText="1"/>
    </xf>
    <xf numFmtId="0" fontId="5" fillId="3" borderId="27" xfId="7" applyFont="1" applyFill="1" applyBorder="1" applyAlignment="1">
      <alignment vertical="center"/>
    </xf>
    <xf numFmtId="3" fontId="5" fillId="3" borderId="27" xfId="7" applyNumberFormat="1" applyFont="1" applyFill="1" applyBorder="1" applyAlignment="1">
      <alignment horizontal="center" vertical="center" wrapText="1"/>
    </xf>
    <xf numFmtId="0" fontId="5" fillId="3" borderId="28" xfId="7" applyFont="1" applyFill="1" applyBorder="1" applyAlignment="1">
      <alignment vertical="center"/>
    </xf>
    <xf numFmtId="0" fontId="7" fillId="3" borderId="28" xfId="7" applyFont="1" applyFill="1" applyBorder="1" applyAlignment="1">
      <alignment horizontal="center" vertical="center" wrapText="1"/>
    </xf>
    <xf numFmtId="0" fontId="19" fillId="0" borderId="38" xfId="7" applyFont="1" applyBorder="1" applyAlignment="1">
      <alignment horizontal="justify" vertical="center" wrapText="1"/>
    </xf>
    <xf numFmtId="0" fontId="15" fillId="5" borderId="41" xfId="7" applyFont="1" applyFill="1" applyBorder="1" applyAlignment="1">
      <alignment horizontal="justify" vertical="center" wrapText="1"/>
    </xf>
    <xf numFmtId="0" fontId="23" fillId="5" borderId="41" xfId="7" applyFont="1" applyFill="1" applyBorder="1" applyAlignment="1">
      <alignment vertical="center" wrapText="1"/>
    </xf>
    <xf numFmtId="0" fontId="23" fillId="7" borderId="41" xfId="7" applyFont="1" applyFill="1" applyBorder="1" applyAlignment="1">
      <alignment vertical="center" wrapText="1"/>
    </xf>
    <xf numFmtId="0" fontId="2" fillId="7" borderId="21" xfId="7" applyFont="1" applyFill="1" applyBorder="1"/>
    <xf numFmtId="0" fontId="2" fillId="0" borderId="21" xfId="7" applyFont="1" applyBorder="1"/>
    <xf numFmtId="0" fontId="2" fillId="0" borderId="21" xfId="7" applyFont="1" applyFill="1" applyBorder="1" applyAlignment="1">
      <alignment horizontal="left" vertical="center" wrapText="1"/>
    </xf>
    <xf numFmtId="0" fontId="2" fillId="0" borderId="17" xfId="7" applyFont="1" applyFill="1" applyBorder="1" applyAlignment="1">
      <alignment horizontal="center" vertical="center" wrapText="1"/>
    </xf>
    <xf numFmtId="0" fontId="19" fillId="0" borderId="40" xfId="7" applyFont="1" applyBorder="1" applyAlignment="1">
      <alignment horizontal="justify" vertical="center" wrapText="1"/>
    </xf>
    <xf numFmtId="0" fontId="23" fillId="5" borderId="10" xfId="7" applyFont="1" applyFill="1" applyBorder="1" applyAlignment="1">
      <alignment vertical="center" wrapText="1"/>
    </xf>
    <xf numFmtId="0" fontId="23" fillId="8" borderId="2" xfId="7" applyFont="1" applyFill="1" applyBorder="1"/>
    <xf numFmtId="0" fontId="23" fillId="8" borderId="10" xfId="7" applyFont="1" applyFill="1" applyBorder="1" applyAlignment="1">
      <alignment vertical="center" wrapText="1"/>
    </xf>
    <xf numFmtId="0" fontId="2" fillId="8" borderId="10" xfId="7" applyFont="1" applyFill="1" applyBorder="1"/>
    <xf numFmtId="0" fontId="2" fillId="8" borderId="11" xfId="7" applyFont="1" applyFill="1" applyBorder="1"/>
    <xf numFmtId="0" fontId="34" fillId="0" borderId="2" xfId="2" applyFont="1" applyBorder="1" applyAlignment="1">
      <alignment vertical="center" wrapText="1"/>
    </xf>
    <xf numFmtId="0" fontId="9" fillId="5" borderId="10" xfId="7" applyFont="1" applyFill="1" applyBorder="1" applyAlignment="1">
      <alignment vertical="center" wrapText="1"/>
    </xf>
    <xf numFmtId="9" fontId="9" fillId="5" borderId="10" xfId="4" applyFont="1" applyFill="1" applyBorder="1" applyAlignment="1">
      <alignment horizontal="center" vertical="center"/>
    </xf>
    <xf numFmtId="0" fontId="0" fillId="0" borderId="10" xfId="7" applyFont="1" applyFill="1" applyBorder="1" applyAlignment="1">
      <alignment horizontal="left" vertical="center" wrapText="1"/>
    </xf>
    <xf numFmtId="0" fontId="0" fillId="0" borderId="5" xfId="7" applyFont="1" applyFill="1" applyBorder="1" applyAlignment="1">
      <alignment horizontal="center" vertical="center" wrapText="1"/>
    </xf>
    <xf numFmtId="0" fontId="2" fillId="0" borderId="11" xfId="7" applyFont="1" applyBorder="1"/>
    <xf numFmtId="0" fontId="2" fillId="7" borderId="36" xfId="7" applyFont="1" applyFill="1" applyBorder="1"/>
    <xf numFmtId="0" fontId="2" fillId="0" borderId="15" xfId="7" applyFont="1" applyFill="1" applyBorder="1" applyAlignment="1">
      <alignment horizontal="left" vertical="center" wrapText="1"/>
    </xf>
    <xf numFmtId="0" fontId="15" fillId="0" borderId="16" xfId="7" applyFont="1" applyBorder="1" applyAlignment="1"/>
    <xf numFmtId="0" fontId="15" fillId="5" borderId="10" xfId="7" applyFont="1" applyFill="1" applyBorder="1" applyAlignment="1">
      <alignment horizontal="justify" vertical="center" wrapText="1"/>
    </xf>
    <xf numFmtId="0" fontId="23" fillId="7" borderId="10" xfId="7" applyFont="1" applyFill="1" applyBorder="1" applyAlignment="1">
      <alignment vertical="center" wrapText="1"/>
    </xf>
    <xf numFmtId="0" fontId="2" fillId="7" borderId="10" xfId="7" applyFont="1" applyFill="1" applyBorder="1"/>
    <xf numFmtId="0" fontId="2" fillId="0" borderId="10" xfId="7" applyFont="1" applyBorder="1"/>
    <xf numFmtId="0" fontId="12" fillId="5" borderId="10" xfId="7" applyFont="1" applyFill="1" applyBorder="1" applyAlignment="1">
      <alignment vertical="center" wrapText="1"/>
    </xf>
    <xf numFmtId="9" fontId="13" fillId="6" borderId="42" xfId="7" applyNumberFormat="1" applyFont="1" applyFill="1" applyBorder="1" applyAlignment="1">
      <alignment horizontal="center" vertical="center"/>
    </xf>
    <xf numFmtId="0" fontId="2" fillId="0" borderId="10" xfId="7" applyFont="1" applyFill="1" applyBorder="1" applyAlignment="1">
      <alignment horizontal="left" vertical="center" wrapText="1"/>
    </xf>
    <xf numFmtId="0" fontId="2" fillId="0" borderId="5" xfId="7" applyFont="1" applyFill="1" applyBorder="1" applyAlignment="1">
      <alignment horizontal="center" vertical="center" wrapText="1"/>
    </xf>
    <xf numFmtId="0" fontId="2" fillId="0" borderId="11" xfId="7" applyFont="1" applyBorder="1" applyAlignment="1">
      <alignment wrapText="1"/>
    </xf>
    <xf numFmtId="166" fontId="31" fillId="5" borderId="29" xfId="2" applyNumberFormat="1" applyFont="1" applyFill="1" applyBorder="1" applyAlignment="1" applyProtection="1">
      <alignment horizontal="justify" vertical="center" wrapText="1"/>
    </xf>
    <xf numFmtId="166" fontId="31" fillId="5" borderId="32" xfId="2" applyNumberFormat="1" applyFont="1" applyFill="1" applyBorder="1" applyAlignment="1" applyProtection="1">
      <alignment horizontal="justify" vertical="center" wrapText="1"/>
    </xf>
    <xf numFmtId="166" fontId="8" fillId="5" borderId="19" xfId="2" applyNumberFormat="1" applyFont="1" applyFill="1" applyBorder="1" applyAlignment="1" applyProtection="1">
      <alignment horizontal="justify" vertical="center" wrapText="1"/>
    </xf>
    <xf numFmtId="166" fontId="8" fillId="5" borderId="32" xfId="2" applyNumberFormat="1" applyFont="1" applyFill="1" applyBorder="1" applyAlignment="1" applyProtection="1">
      <alignment horizontal="justify" vertical="center" wrapText="1"/>
    </xf>
    <xf numFmtId="166" fontId="8" fillId="5" borderId="29" xfId="2" applyNumberFormat="1" applyFont="1" applyFill="1" applyBorder="1" applyAlignment="1" applyProtection="1">
      <alignment horizontal="justify" vertical="center" wrapText="1"/>
    </xf>
    <xf numFmtId="166" fontId="31" fillId="5" borderId="19" xfId="2" applyNumberFormat="1" applyFont="1" applyFill="1" applyBorder="1" applyAlignment="1" applyProtection="1">
      <alignment horizontal="justify" vertical="center" wrapText="1"/>
    </xf>
    <xf numFmtId="0" fontId="2" fillId="0" borderId="30" xfId="2" applyFont="1" applyBorder="1" applyAlignment="1">
      <alignment horizontal="justify" vertical="center" wrapText="1"/>
    </xf>
    <xf numFmtId="166" fontId="36" fillId="0" borderId="32" xfId="2" applyNumberFormat="1" applyFont="1" applyFill="1" applyBorder="1" applyAlignment="1" applyProtection="1">
      <alignment horizontal="center" vertical="center" wrapText="1"/>
    </xf>
    <xf numFmtId="0" fontId="13" fillId="0" borderId="32" xfId="2" applyFont="1" applyBorder="1" applyAlignment="1">
      <alignment vertical="center" wrapText="1"/>
    </xf>
    <xf numFmtId="0" fontId="2" fillId="5" borderId="32" xfId="2" applyFont="1" applyFill="1" applyBorder="1" applyAlignment="1">
      <alignment horizontal="left" vertical="center" wrapText="1"/>
    </xf>
    <xf numFmtId="0" fontId="15" fillId="5" borderId="32" xfId="2" applyFont="1" applyFill="1" applyBorder="1" applyAlignment="1">
      <alignment horizontal="justify" vertical="center" wrapText="1"/>
    </xf>
    <xf numFmtId="0" fontId="15" fillId="5" borderId="32" xfId="2" applyFont="1" applyFill="1" applyBorder="1" applyAlignment="1">
      <alignment vertical="center" wrapText="1"/>
    </xf>
    <xf numFmtId="0" fontId="2" fillId="0" borderId="19" xfId="2" applyFont="1" applyBorder="1" applyAlignment="1">
      <alignment horizontal="justify" vertical="center"/>
    </xf>
    <xf numFmtId="0" fontId="2" fillId="4" borderId="19" xfId="2" applyFont="1" applyFill="1" applyBorder="1" applyAlignment="1">
      <alignment horizontal="justify" vertical="center"/>
    </xf>
    <xf numFmtId="0" fontId="2" fillId="0" borderId="32" xfId="2" applyFont="1" applyBorder="1" applyAlignment="1">
      <alignment horizontal="justify" vertical="center"/>
    </xf>
    <xf numFmtId="0" fontId="2" fillId="4" borderId="32" xfId="2" applyFont="1" applyFill="1" applyBorder="1" applyAlignment="1">
      <alignment horizontal="justify" vertical="center"/>
    </xf>
    <xf numFmtId="9" fontId="9" fillId="5" borderId="32" xfId="2" applyNumberFormat="1" applyFont="1" applyFill="1" applyBorder="1" applyAlignment="1">
      <alignment horizontal="justify" vertical="center" wrapText="1"/>
    </xf>
    <xf numFmtId="0" fontId="9" fillId="5" borderId="33" xfId="2" applyFont="1" applyFill="1" applyBorder="1" applyAlignment="1">
      <alignment horizontal="justify" vertical="center" wrapText="1"/>
    </xf>
    <xf numFmtId="0" fontId="2" fillId="0" borderId="29" xfId="2" applyFont="1" applyBorder="1" applyAlignment="1">
      <alignment horizontal="justify" vertical="center"/>
    </xf>
    <xf numFmtId="0" fontId="2" fillId="4" borderId="29" xfId="2" applyFont="1" applyFill="1" applyBorder="1" applyAlignment="1">
      <alignment horizontal="justify" vertical="center"/>
    </xf>
    <xf numFmtId="0" fontId="9" fillId="5" borderId="29" xfId="2" applyFont="1" applyFill="1" applyBorder="1" applyAlignment="1">
      <alignment horizontal="justify" vertical="center" wrapText="1"/>
    </xf>
    <xf numFmtId="9" fontId="9" fillId="5" borderId="29" xfId="2" applyNumberFormat="1" applyFont="1" applyFill="1" applyBorder="1" applyAlignment="1">
      <alignment horizontal="justify" vertical="center" wrapText="1"/>
    </xf>
    <xf numFmtId="9" fontId="9" fillId="0" borderId="29" xfId="1" applyFont="1" applyFill="1" applyBorder="1" applyAlignment="1">
      <alignment horizontal="justify" vertical="center" wrapText="1"/>
    </xf>
    <xf numFmtId="0" fontId="2" fillId="0" borderId="29" xfId="2" applyFont="1" applyFill="1" applyBorder="1" applyAlignment="1">
      <alignment horizontal="justify" vertical="center" wrapText="1"/>
    </xf>
    <xf numFmtId="166" fontId="8" fillId="0" borderId="19" xfId="2" applyNumberFormat="1" applyFont="1" applyFill="1" applyBorder="1" applyAlignment="1" applyProtection="1">
      <alignment horizontal="justify" vertical="center" wrapText="1"/>
    </xf>
    <xf numFmtId="0" fontId="2" fillId="5" borderId="19" xfId="2" applyFont="1" applyFill="1" applyBorder="1" applyAlignment="1">
      <alignment horizontal="justify" vertical="center"/>
    </xf>
    <xf numFmtId="166" fontId="8" fillId="0" borderId="29" xfId="2" applyNumberFormat="1" applyFont="1" applyFill="1" applyBorder="1" applyAlignment="1" applyProtection="1">
      <alignment horizontal="justify" vertical="center" wrapText="1"/>
    </xf>
    <xf numFmtId="0" fontId="2" fillId="5" borderId="29" xfId="2" applyFont="1" applyFill="1" applyBorder="1" applyAlignment="1">
      <alignment horizontal="justify" vertical="center"/>
    </xf>
    <xf numFmtId="0" fontId="9" fillId="5" borderId="30" xfId="2" applyFont="1" applyFill="1" applyBorder="1" applyAlignment="1">
      <alignment horizontal="justify" vertical="center" wrapText="1"/>
    </xf>
    <xf numFmtId="166" fontId="8" fillId="0" borderId="32" xfId="2" applyNumberFormat="1" applyFont="1" applyFill="1" applyBorder="1" applyAlignment="1" applyProtection="1">
      <alignment horizontal="justify" vertical="center" wrapText="1"/>
    </xf>
    <xf numFmtId="0" fontId="2" fillId="5" borderId="32" xfId="2" applyFont="1" applyFill="1" applyBorder="1" applyAlignment="1">
      <alignment horizontal="justify" vertical="center"/>
    </xf>
    <xf numFmtId="3" fontId="11" fillId="5" borderId="29" xfId="0" applyNumberFormat="1" applyFont="1" applyFill="1" applyBorder="1" applyAlignment="1">
      <alignment horizontal="justify" vertical="center" wrapText="1"/>
    </xf>
    <xf numFmtId="9" fontId="9" fillId="0" borderId="29" xfId="1" applyFont="1" applyFill="1" applyBorder="1" applyAlignment="1">
      <alignment horizontal="justify" vertical="center"/>
    </xf>
    <xf numFmtId="0" fontId="13" fillId="0" borderId="0" xfId="2" applyFont="1" applyBorder="1" applyAlignment="1">
      <alignment vertical="center" wrapText="1"/>
    </xf>
    <xf numFmtId="166" fontId="8" fillId="0" borderId="0" xfId="2" applyNumberFormat="1" applyFont="1" applyFill="1" applyBorder="1" applyAlignment="1" applyProtection="1">
      <alignment horizontal="left" vertical="center" wrapText="1"/>
    </xf>
    <xf numFmtId="0" fontId="14" fillId="5" borderId="0" xfId="2" applyFont="1" applyFill="1" applyBorder="1" applyAlignment="1">
      <alignment vertical="center" wrapText="1"/>
    </xf>
    <xf numFmtId="0" fontId="15" fillId="0" borderId="0" xfId="2" applyFont="1" applyBorder="1" applyAlignment="1"/>
    <xf numFmtId="0" fontId="16" fillId="0" borderId="0" xfId="2" applyFont="1" applyAlignment="1">
      <alignment horizontal="left" vertical="center" indent="3"/>
    </xf>
    <xf numFmtId="0" fontId="2" fillId="5" borderId="0" xfId="2" applyFont="1" applyFill="1" applyBorder="1" applyAlignment="1">
      <alignment horizontal="left" vertical="center" wrapText="1"/>
    </xf>
    <xf numFmtId="166" fontId="8" fillId="5" borderId="0" xfId="2" applyNumberFormat="1" applyFont="1" applyFill="1" applyBorder="1" applyAlignment="1" applyProtection="1">
      <alignment horizontal="left" vertical="center" wrapText="1"/>
    </xf>
    <xf numFmtId="3" fontId="2" fillId="5" borderId="0" xfId="2" applyNumberFormat="1" applyFont="1" applyFill="1" applyBorder="1" applyAlignment="1">
      <alignment horizontal="center" vertical="center" wrapText="1"/>
    </xf>
    <xf numFmtId="0" fontId="2" fillId="5" borderId="0" xfId="2" applyFont="1" applyFill="1" applyBorder="1"/>
    <xf numFmtId="0" fontId="2" fillId="5" borderId="0" xfId="2" applyFont="1" applyFill="1" applyBorder="1" applyAlignment="1">
      <alignment horizontal="center" vertical="center" wrapText="1"/>
    </xf>
    <xf numFmtId="0" fontId="17" fillId="0" borderId="0" xfId="2" applyFont="1" applyFill="1" applyBorder="1" applyAlignment="1">
      <alignment horizontal="left" vertical="center" wrapText="1"/>
    </xf>
    <xf numFmtId="0" fontId="19" fillId="5" borderId="19" xfId="2" applyFont="1" applyFill="1" applyBorder="1" applyAlignment="1">
      <alignment horizontal="justify" vertical="center" wrapText="1"/>
    </xf>
    <xf numFmtId="0" fontId="11" fillId="5" borderId="19" xfId="2" applyFont="1" applyFill="1" applyBorder="1" applyAlignment="1">
      <alignment vertical="center" wrapText="1"/>
    </xf>
    <xf numFmtId="0" fontId="19" fillId="5" borderId="32" xfId="2" applyFont="1" applyFill="1" applyBorder="1" applyAlignment="1">
      <alignment horizontal="justify" vertical="center" wrapText="1"/>
    </xf>
    <xf numFmtId="0" fontId="11" fillId="5" borderId="32" xfId="2" applyFont="1" applyFill="1" applyBorder="1" applyAlignment="1">
      <alignment vertical="center" wrapText="1"/>
    </xf>
    <xf numFmtId="0" fontId="11" fillId="5" borderId="29" xfId="2" applyFont="1" applyFill="1" applyBorder="1" applyAlignment="1">
      <alignment vertical="center" wrapText="1"/>
    </xf>
    <xf numFmtId="0" fontId="19" fillId="5" borderId="10" xfId="2" applyFont="1" applyFill="1" applyBorder="1" applyAlignment="1">
      <alignment horizontal="justify" vertical="center" wrapText="1"/>
    </xf>
    <xf numFmtId="167" fontId="4" fillId="5" borderId="10" xfId="3" applyNumberFormat="1" applyFont="1" applyFill="1" applyBorder="1" applyAlignment="1">
      <alignment horizontal="justify" vertical="center"/>
    </xf>
    <xf numFmtId="0" fontId="11" fillId="5" borderId="10" xfId="2" applyFont="1" applyFill="1" applyBorder="1" applyAlignment="1">
      <alignment vertical="center" wrapText="1"/>
    </xf>
    <xf numFmtId="0" fontId="2" fillId="5" borderId="10" xfId="2" applyFont="1" applyFill="1" applyBorder="1" applyAlignment="1">
      <alignment horizontal="justify" vertical="center"/>
    </xf>
    <xf numFmtId="0" fontId="2" fillId="5" borderId="10" xfId="2" applyFont="1" applyFill="1" applyBorder="1" applyAlignment="1">
      <alignment vertical="center"/>
    </xf>
    <xf numFmtId="0" fontId="2" fillId="5" borderId="21" xfId="2" applyFont="1" applyFill="1" applyBorder="1" applyAlignment="1">
      <alignment vertical="center"/>
    </xf>
    <xf numFmtId="0" fontId="15" fillId="5" borderId="21" xfId="2" applyFont="1" applyFill="1" applyBorder="1" applyAlignment="1">
      <alignment vertical="center" wrapText="1"/>
    </xf>
    <xf numFmtId="0" fontId="27" fillId="5" borderId="32" xfId="2" applyFont="1" applyFill="1" applyBorder="1" applyAlignment="1">
      <alignment horizontal="justify" vertical="center" wrapText="1"/>
    </xf>
    <xf numFmtId="167" fontId="4" fillId="5" borderId="19" xfId="3" applyNumberFormat="1" applyFont="1" applyFill="1" applyBorder="1" applyAlignment="1">
      <alignment horizontal="center" vertical="center"/>
    </xf>
    <xf numFmtId="166" fontId="8" fillId="5" borderId="32" xfId="2" applyNumberFormat="1" applyFont="1" applyFill="1" applyBorder="1" applyAlignment="1" applyProtection="1">
      <alignment horizontal="left" vertical="center" wrapText="1"/>
    </xf>
    <xf numFmtId="0" fontId="16" fillId="5" borderId="32" xfId="2" applyFont="1" applyFill="1" applyBorder="1" applyAlignment="1">
      <alignment horizontal="justify" vertical="center" wrapText="1"/>
    </xf>
    <xf numFmtId="166" fontId="29" fillId="5" borderId="19" xfId="2" applyNumberFormat="1" applyFont="1" applyFill="1" applyBorder="1" applyAlignment="1" applyProtection="1">
      <alignment horizontal="left" vertical="center" wrapText="1"/>
    </xf>
    <xf numFmtId="166" fontId="8" fillId="5" borderId="19" xfId="2" applyNumberFormat="1" applyFont="1" applyFill="1" applyBorder="1" applyAlignment="1" applyProtection="1">
      <alignment horizontal="center" vertical="center" wrapText="1"/>
    </xf>
    <xf numFmtId="166" fontId="29" fillId="5" borderId="32" xfId="2" applyNumberFormat="1" applyFont="1" applyFill="1" applyBorder="1" applyAlignment="1" applyProtection="1">
      <alignment horizontal="left" vertical="center" wrapText="1"/>
    </xf>
    <xf numFmtId="166" fontId="8" fillId="5" borderId="32" xfId="2" applyNumberFormat="1" applyFont="1" applyFill="1" applyBorder="1" applyAlignment="1" applyProtection="1">
      <alignment horizontal="center" vertical="center" wrapText="1"/>
    </xf>
    <xf numFmtId="0" fontId="29" fillId="5" borderId="19" xfId="2" applyFont="1" applyFill="1" applyBorder="1" applyAlignment="1">
      <alignment horizontal="justify" vertical="center" wrapText="1"/>
    </xf>
    <xf numFmtId="0" fontId="15" fillId="5" borderId="21" xfId="7" applyFont="1" applyFill="1" applyBorder="1" applyAlignment="1">
      <alignment horizontal="justify" vertical="center" wrapText="1"/>
    </xf>
    <xf numFmtId="0" fontId="2" fillId="0" borderId="0" xfId="2" applyFont="1" applyFill="1" applyBorder="1" applyAlignment="1">
      <alignment horizontal="center"/>
    </xf>
    <xf numFmtId="0" fontId="2" fillId="0" borderId="0" xfId="7" applyFont="1" applyFill="1" applyBorder="1" applyAlignment="1">
      <alignment horizontal="center"/>
    </xf>
    <xf numFmtId="0" fontId="27" fillId="5" borderId="29" xfId="2" applyFont="1" applyFill="1" applyBorder="1" applyAlignment="1">
      <alignment horizontal="justify" vertical="center" wrapText="1"/>
    </xf>
    <xf numFmtId="0" fontId="11" fillId="11" borderId="29" xfId="2" applyFont="1" applyFill="1" applyBorder="1" applyAlignment="1">
      <alignment horizontal="justify" vertical="center" wrapText="1"/>
    </xf>
    <xf numFmtId="0" fontId="37" fillId="5" borderId="32" xfId="2" applyFont="1" applyFill="1" applyBorder="1" applyAlignment="1">
      <alignment horizontal="justify" vertical="center" wrapText="1"/>
    </xf>
    <xf numFmtId="0" fontId="37" fillId="5" borderId="19" xfId="2" applyFont="1" applyFill="1" applyBorder="1" applyAlignment="1">
      <alignment horizontal="justify" vertical="center" wrapText="1"/>
    </xf>
    <xf numFmtId="0" fontId="37" fillId="5" borderId="29" xfId="2" applyFont="1" applyFill="1" applyBorder="1" applyAlignment="1">
      <alignment horizontal="justify" vertical="center" wrapText="1"/>
    </xf>
    <xf numFmtId="0" fontId="38" fillId="5" borderId="32" xfId="2" applyFont="1" applyFill="1" applyBorder="1" applyAlignment="1">
      <alignment vertical="center" wrapText="1"/>
    </xf>
    <xf numFmtId="0" fontId="2" fillId="11" borderId="32" xfId="2" applyFont="1" applyFill="1" applyBorder="1" applyAlignment="1">
      <alignment horizontal="left" vertical="center" wrapText="1"/>
    </xf>
    <xf numFmtId="0" fontId="38" fillId="5" borderId="29" xfId="2" applyFont="1" applyFill="1" applyBorder="1" applyAlignment="1">
      <alignment vertical="center" wrapText="1"/>
    </xf>
    <xf numFmtId="0" fontId="38" fillId="5" borderId="10" xfId="2" applyFont="1" applyFill="1" applyBorder="1" applyAlignment="1">
      <alignment vertical="center" wrapText="1"/>
    </xf>
    <xf numFmtId="0" fontId="19" fillId="11" borderId="10" xfId="2" applyFont="1" applyFill="1" applyBorder="1" applyAlignment="1">
      <alignment horizontal="justify" vertical="center" wrapText="1"/>
    </xf>
    <xf numFmtId="0" fontId="38" fillId="5" borderId="21" xfId="2" applyFont="1" applyFill="1" applyBorder="1" applyAlignment="1">
      <alignment vertical="center" wrapText="1"/>
    </xf>
    <xf numFmtId="0" fontId="38" fillId="5" borderId="19" xfId="2" applyFont="1" applyFill="1" applyBorder="1" applyAlignment="1">
      <alignment vertical="center" wrapText="1"/>
    </xf>
    <xf numFmtId="0" fontId="39" fillId="5" borderId="21" xfId="7" applyFont="1" applyFill="1" applyBorder="1" applyAlignment="1">
      <alignment vertical="center" wrapText="1"/>
    </xf>
    <xf numFmtId="166" fontId="31" fillId="0" borderId="18" xfId="2" applyNumberFormat="1" applyFont="1" applyFill="1" applyBorder="1" applyAlignment="1" applyProtection="1">
      <alignment horizontal="justify" vertical="center" wrapText="1"/>
    </xf>
    <xf numFmtId="166" fontId="31" fillId="0" borderId="35" xfId="2" applyNumberFormat="1" applyFont="1" applyFill="1" applyBorder="1" applyAlignment="1" applyProtection="1">
      <alignment horizontal="justify" vertical="center" wrapText="1"/>
    </xf>
    <xf numFmtId="0" fontId="7" fillId="3" borderId="14" xfId="2" applyFont="1" applyFill="1" applyBorder="1" applyAlignment="1">
      <alignment horizontal="center" vertical="center" wrapText="1"/>
    </xf>
    <xf numFmtId="0" fontId="7" fillId="3" borderId="23" xfId="2" applyFont="1" applyFill="1" applyBorder="1" applyAlignment="1">
      <alignment horizontal="center" vertical="center" wrapText="1"/>
    </xf>
    <xf numFmtId="0" fontId="5" fillId="3" borderId="15" xfId="2" applyFont="1" applyFill="1" applyBorder="1" applyAlignment="1">
      <alignment horizontal="center" vertical="center"/>
    </xf>
    <xf numFmtId="0" fontId="5" fillId="3" borderId="16" xfId="2" applyFont="1" applyFill="1" applyBorder="1" applyAlignment="1">
      <alignment horizontal="center" vertical="center"/>
    </xf>
    <xf numFmtId="0" fontId="5" fillId="3" borderId="17" xfId="2" applyFont="1" applyFill="1" applyBorder="1" applyAlignment="1">
      <alignment horizontal="center" vertical="center"/>
    </xf>
    <xf numFmtId="0" fontId="5" fillId="3" borderId="18" xfId="2" applyFont="1" applyFill="1" applyBorder="1" applyAlignment="1">
      <alignment horizontal="center" vertical="center"/>
    </xf>
    <xf numFmtId="0" fontId="5" fillId="3" borderId="19" xfId="2" applyFont="1" applyFill="1" applyBorder="1" applyAlignment="1">
      <alignment horizontal="center" vertical="center"/>
    </xf>
    <xf numFmtId="0" fontId="5" fillId="3" borderId="20" xfId="2" applyFont="1" applyFill="1" applyBorder="1" applyAlignment="1">
      <alignment horizontal="center" vertical="center"/>
    </xf>
    <xf numFmtId="166" fontId="31" fillId="0" borderId="37" xfId="2" applyNumberFormat="1" applyFont="1" applyFill="1" applyBorder="1" applyAlignment="1" applyProtection="1">
      <alignment horizontal="justify" vertical="center" wrapText="1"/>
    </xf>
    <xf numFmtId="0" fontId="5" fillId="3" borderId="21" xfId="2" applyFont="1" applyFill="1" applyBorder="1" applyAlignment="1">
      <alignment horizontal="center" vertical="center"/>
    </xf>
    <xf numFmtId="0" fontId="7" fillId="3" borderId="22" xfId="2" applyFont="1" applyFill="1" applyBorder="1" applyAlignment="1">
      <alignment horizontal="center" vertical="center" wrapText="1"/>
    </xf>
    <xf numFmtId="0" fontId="7" fillId="3" borderId="31" xfId="2" applyFont="1" applyFill="1" applyBorder="1" applyAlignment="1">
      <alignment horizontal="center" vertical="center" wrapText="1"/>
    </xf>
    <xf numFmtId="0" fontId="3" fillId="0" borderId="1" xfId="2" applyFont="1" applyFill="1" applyBorder="1" applyAlignment="1">
      <alignment horizontal="center" vertical="center" wrapText="1"/>
    </xf>
    <xf numFmtId="0" fontId="4" fillId="0" borderId="2" xfId="2" applyFont="1" applyFill="1" applyBorder="1" applyAlignment="1">
      <alignment horizontal="center" vertical="center" wrapText="1"/>
    </xf>
    <xf numFmtId="0" fontId="4" fillId="0" borderId="3" xfId="2" applyFont="1" applyFill="1" applyBorder="1" applyAlignment="1">
      <alignment horizontal="center" vertical="center" wrapText="1"/>
    </xf>
    <xf numFmtId="0" fontId="4" fillId="0" borderId="5" xfId="2" applyFont="1" applyFill="1" applyBorder="1" applyAlignment="1">
      <alignment vertical="center" wrapText="1"/>
    </xf>
    <xf numFmtId="0" fontId="4" fillId="0" borderId="2" xfId="2" applyFont="1" applyFill="1" applyBorder="1" applyAlignment="1">
      <alignment vertical="center" wrapText="1"/>
    </xf>
    <xf numFmtId="0" fontId="4" fillId="0" borderId="3" xfId="2" applyFont="1" applyFill="1" applyBorder="1" applyAlignment="1">
      <alignment vertical="center" wrapText="1"/>
    </xf>
    <xf numFmtId="0" fontId="2" fillId="0" borderId="6" xfId="2" applyFont="1" applyFill="1" applyBorder="1" applyAlignment="1">
      <alignment horizontal="center"/>
    </xf>
    <xf numFmtId="0" fontId="2" fillId="0" borderId="7" xfId="2" applyFont="1" applyFill="1" applyBorder="1" applyAlignment="1">
      <alignment horizontal="center"/>
    </xf>
    <xf numFmtId="0" fontId="2" fillId="0" borderId="0" xfId="2" applyFont="1" applyFill="1" applyBorder="1" applyAlignment="1">
      <alignment horizontal="center"/>
    </xf>
    <xf numFmtId="0" fontId="2" fillId="0" borderId="8" xfId="2" applyFont="1" applyFill="1" applyBorder="1" applyAlignment="1">
      <alignment horizontal="center"/>
    </xf>
    <xf numFmtId="0" fontId="2" fillId="0" borderId="12" xfId="2" applyFont="1" applyFill="1" applyBorder="1" applyAlignment="1">
      <alignment horizontal="center"/>
    </xf>
    <xf numFmtId="0" fontId="2" fillId="0" borderId="13" xfId="2" applyFont="1" applyFill="1" applyBorder="1" applyAlignment="1">
      <alignment horizontal="center"/>
    </xf>
    <xf numFmtId="14" fontId="4" fillId="0" borderId="5" xfId="2" applyNumberFormat="1" applyFont="1" applyFill="1" applyBorder="1" applyAlignment="1">
      <alignment horizontal="left" vertical="center" wrapText="1"/>
    </xf>
    <xf numFmtId="0" fontId="4" fillId="0" borderId="2" xfId="2" applyFont="1" applyFill="1" applyBorder="1" applyAlignment="1">
      <alignment horizontal="left" vertical="center" wrapText="1"/>
    </xf>
    <xf numFmtId="0" fontId="4" fillId="0" borderId="3" xfId="2" applyFont="1" applyFill="1" applyBorder="1" applyAlignment="1">
      <alignment horizontal="left" vertical="center" wrapText="1"/>
    </xf>
    <xf numFmtId="0" fontId="4" fillId="2" borderId="1" xfId="2" applyFont="1" applyFill="1" applyBorder="1" applyAlignment="1">
      <alignment vertical="center"/>
    </xf>
    <xf numFmtId="0" fontId="4" fillId="2" borderId="2" xfId="2" applyFont="1" applyFill="1" applyBorder="1" applyAlignment="1">
      <alignment vertical="center"/>
    </xf>
    <xf numFmtId="0" fontId="4" fillId="2" borderId="9" xfId="2" applyFont="1" applyFill="1" applyBorder="1" applyAlignment="1">
      <alignment vertical="center"/>
    </xf>
    <xf numFmtId="0" fontId="6" fillId="0" borderId="5" xfId="2" applyFont="1" applyFill="1" applyBorder="1" applyAlignment="1">
      <alignment horizontal="left" vertical="center" wrapText="1"/>
    </xf>
    <xf numFmtId="0" fontId="6" fillId="0" borderId="2" xfId="2" applyFont="1" applyFill="1" applyBorder="1" applyAlignment="1">
      <alignment horizontal="left" vertical="center" wrapText="1"/>
    </xf>
    <xf numFmtId="0" fontId="6" fillId="0" borderId="3" xfId="2" applyFont="1" applyFill="1" applyBorder="1" applyAlignment="1">
      <alignment horizontal="left" vertical="center" wrapText="1"/>
    </xf>
    <xf numFmtId="0" fontId="4" fillId="0" borderId="10" xfId="2" applyFont="1" applyFill="1" applyBorder="1" applyAlignment="1">
      <alignment vertical="center" wrapText="1"/>
    </xf>
    <xf numFmtId="0" fontId="4" fillId="0" borderId="11" xfId="2" applyFont="1" applyFill="1" applyBorder="1" applyAlignment="1">
      <alignment vertical="center" wrapText="1"/>
    </xf>
    <xf numFmtId="0" fontId="13" fillId="5" borderId="38" xfId="2" applyFont="1" applyFill="1" applyBorder="1" applyAlignment="1">
      <alignment horizontal="justify" vertical="center" wrapText="1"/>
    </xf>
    <xf numFmtId="0" fontId="13" fillId="5" borderId="36" xfId="2" applyFont="1" applyFill="1" applyBorder="1" applyAlignment="1">
      <alignment horizontal="justify" vertical="center" wrapText="1"/>
    </xf>
    <xf numFmtId="0" fontId="2" fillId="0" borderId="39" xfId="2" applyFont="1" applyBorder="1" applyAlignment="1">
      <alignment horizontal="center" vertical="center" wrapText="1"/>
    </xf>
    <xf numFmtId="0" fontId="2" fillId="0" borderId="17" xfId="2" applyFont="1" applyBorder="1" applyAlignment="1">
      <alignment horizontal="center" vertical="center" wrapText="1"/>
    </xf>
    <xf numFmtId="0" fontId="13" fillId="0" borderId="32" xfId="2" applyFont="1" applyBorder="1" applyAlignment="1">
      <alignment horizontal="justify" vertical="center" wrapText="1"/>
    </xf>
    <xf numFmtId="0" fontId="3" fillId="0" borderId="2" xfId="2" applyFont="1" applyFill="1" applyBorder="1" applyAlignment="1">
      <alignment horizontal="center" vertical="center" wrapText="1"/>
    </xf>
    <xf numFmtId="0" fontId="3" fillId="0" borderId="3" xfId="2" applyFont="1" applyFill="1" applyBorder="1" applyAlignment="1">
      <alignment horizontal="center" vertical="center" wrapText="1"/>
    </xf>
    <xf numFmtId="0" fontId="5" fillId="0" borderId="5" xfId="2" applyFont="1" applyFill="1" applyBorder="1" applyAlignment="1">
      <alignment vertical="center" wrapText="1"/>
    </xf>
    <xf numFmtId="0" fontId="5" fillId="0" borderId="2" xfId="2" applyFont="1" applyFill="1" applyBorder="1" applyAlignment="1">
      <alignment vertical="center" wrapText="1"/>
    </xf>
    <xf numFmtId="0" fontId="5" fillId="0" borderId="3" xfId="2" applyFont="1" applyFill="1" applyBorder="1" applyAlignment="1">
      <alignment vertical="center" wrapText="1"/>
    </xf>
    <xf numFmtId="0" fontId="27" fillId="0" borderId="43" xfId="2" applyFont="1" applyBorder="1" applyAlignment="1">
      <alignment horizontal="left" vertical="center" wrapText="1"/>
    </xf>
    <xf numFmtId="0" fontId="27" fillId="0" borderId="16" xfId="2" applyFont="1" applyBorder="1" applyAlignment="1">
      <alignment horizontal="left" vertical="center" wrapText="1"/>
    </xf>
    <xf numFmtId="0" fontId="27" fillId="0" borderId="18" xfId="2" applyFont="1" applyBorder="1" applyAlignment="1">
      <alignment horizontal="justify" vertical="center" wrapText="1"/>
    </xf>
    <xf numFmtId="0" fontId="27" fillId="0" borderId="37" xfId="2" applyFont="1" applyBorder="1" applyAlignment="1">
      <alignment horizontal="justify" vertical="center" wrapText="1"/>
    </xf>
    <xf numFmtId="0" fontId="27" fillId="0" borderId="35" xfId="2" applyFont="1" applyBorder="1" applyAlignment="1">
      <alignment horizontal="justify" vertical="center" wrapText="1"/>
    </xf>
    <xf numFmtId="0" fontId="4" fillId="0" borderId="1" xfId="2" applyFont="1" applyFill="1" applyBorder="1" applyAlignment="1">
      <alignment horizontal="center" vertical="center" wrapText="1"/>
    </xf>
    <xf numFmtId="0" fontId="18" fillId="0" borderId="5" xfId="2" applyFont="1" applyFill="1" applyBorder="1" applyAlignment="1">
      <alignment horizontal="left" vertical="center" wrapText="1"/>
    </xf>
    <xf numFmtId="0" fontId="18" fillId="0" borderId="2" xfId="2" applyFont="1" applyFill="1" applyBorder="1" applyAlignment="1">
      <alignment horizontal="left" vertical="center" wrapText="1"/>
    </xf>
    <xf numFmtId="0" fontId="18" fillId="0" borderId="3" xfId="2" applyFont="1" applyFill="1" applyBorder="1" applyAlignment="1">
      <alignment horizontal="left" vertical="center" wrapText="1"/>
    </xf>
    <xf numFmtId="0" fontId="7" fillId="3" borderId="14" xfId="2" applyFont="1" applyFill="1" applyBorder="1" applyAlignment="1">
      <alignment horizontal="left" vertical="center" wrapText="1"/>
    </xf>
    <xf numFmtId="0" fontId="7" fillId="3" borderId="23" xfId="2" applyFont="1" applyFill="1" applyBorder="1" applyAlignment="1">
      <alignment horizontal="left" vertical="center" wrapText="1"/>
    </xf>
    <xf numFmtId="0" fontId="4" fillId="0" borderId="5" xfId="2" applyFont="1" applyFill="1" applyBorder="1" applyAlignment="1">
      <alignment horizontal="left" vertical="center" wrapText="1"/>
    </xf>
    <xf numFmtId="0" fontId="16" fillId="5" borderId="27" xfId="2" applyFont="1" applyFill="1" applyBorder="1" applyAlignment="1">
      <alignment horizontal="left" vertical="center" wrapText="1"/>
    </xf>
    <xf numFmtId="0" fontId="16" fillId="5" borderId="21" xfId="2" applyFont="1" applyFill="1" applyBorder="1" applyAlignment="1">
      <alignment horizontal="left" vertical="center" wrapText="1"/>
    </xf>
    <xf numFmtId="0" fontId="22" fillId="0" borderId="18" xfId="2" applyFont="1" applyBorder="1" applyAlignment="1">
      <alignment horizontal="left" vertical="center" wrapText="1"/>
    </xf>
    <xf numFmtId="0" fontId="22" fillId="0" borderId="37" xfId="2" applyFont="1" applyBorder="1" applyAlignment="1">
      <alignment horizontal="left" vertical="center" wrapText="1"/>
    </xf>
    <xf numFmtId="0" fontId="22" fillId="0" borderId="18" xfId="2" applyFont="1" applyBorder="1" applyAlignment="1">
      <alignment horizontal="justify" vertical="center" wrapText="1"/>
    </xf>
    <xf numFmtId="0" fontId="22" fillId="0" borderId="37" xfId="2" applyFont="1" applyBorder="1" applyAlignment="1">
      <alignment horizontal="justify" vertical="center" wrapText="1"/>
    </xf>
    <xf numFmtId="0" fontId="7" fillId="3" borderId="14" xfId="7" applyFont="1" applyFill="1" applyBorder="1" applyAlignment="1">
      <alignment horizontal="center" vertical="center" wrapText="1"/>
    </xf>
    <xf numFmtId="0" fontId="7" fillId="3" borderId="23" xfId="7" applyFont="1" applyFill="1" applyBorder="1" applyAlignment="1">
      <alignment horizontal="center" vertical="center" wrapText="1"/>
    </xf>
    <xf numFmtId="0" fontId="5" fillId="3" borderId="15" xfId="7" applyFont="1" applyFill="1" applyBorder="1" applyAlignment="1">
      <alignment horizontal="center" vertical="center"/>
    </xf>
    <xf numFmtId="0" fontId="5" fillId="3" borderId="16" xfId="7" applyFont="1" applyFill="1" applyBorder="1" applyAlignment="1">
      <alignment horizontal="center" vertical="center"/>
    </xf>
    <xf numFmtId="0" fontId="5" fillId="3" borderId="17" xfId="7" applyFont="1" applyFill="1" applyBorder="1" applyAlignment="1">
      <alignment horizontal="center" vertical="center"/>
    </xf>
    <xf numFmtId="0" fontId="5" fillId="3" borderId="18" xfId="7" applyFont="1" applyFill="1" applyBorder="1" applyAlignment="1">
      <alignment horizontal="center" vertical="center"/>
    </xf>
    <xf numFmtId="0" fontId="5" fillId="3" borderId="19" xfId="7" applyFont="1" applyFill="1" applyBorder="1" applyAlignment="1">
      <alignment horizontal="center" vertical="center"/>
    </xf>
    <xf numFmtId="0" fontId="5" fillId="3" borderId="20" xfId="7" applyFont="1" applyFill="1" applyBorder="1" applyAlignment="1">
      <alignment horizontal="center" vertical="center"/>
    </xf>
    <xf numFmtId="0" fontId="5" fillId="3" borderId="21" xfId="7" applyFont="1" applyFill="1" applyBorder="1" applyAlignment="1">
      <alignment horizontal="center" vertical="center"/>
    </xf>
    <xf numFmtId="0" fontId="7" fillId="3" borderId="22" xfId="7" applyFont="1" applyFill="1" applyBorder="1" applyAlignment="1">
      <alignment horizontal="center" vertical="center" wrapText="1"/>
    </xf>
    <xf numFmtId="0" fontId="7" fillId="3" borderId="31" xfId="7" applyFont="1" applyFill="1" applyBorder="1" applyAlignment="1">
      <alignment horizontal="center" vertical="center" wrapText="1"/>
    </xf>
    <xf numFmtId="0" fontId="3" fillId="0" borderId="1" xfId="7" applyFont="1" applyFill="1" applyBorder="1" applyAlignment="1">
      <alignment horizontal="center" vertical="center" wrapText="1"/>
    </xf>
    <xf numFmtId="0" fontId="4" fillId="0" borderId="2" xfId="7" applyFont="1" applyFill="1" applyBorder="1" applyAlignment="1">
      <alignment horizontal="center" vertical="center" wrapText="1"/>
    </xf>
    <xf numFmtId="0" fontId="4" fillId="0" borderId="3" xfId="7" applyFont="1" applyFill="1" applyBorder="1" applyAlignment="1">
      <alignment horizontal="center" vertical="center" wrapText="1"/>
    </xf>
    <xf numFmtId="0" fontId="2" fillId="0" borderId="6" xfId="7" applyFont="1" applyFill="1" applyBorder="1" applyAlignment="1">
      <alignment horizontal="center"/>
    </xf>
    <xf numFmtId="0" fontId="2" fillId="0" borderId="7" xfId="7" applyFont="1" applyFill="1" applyBorder="1" applyAlignment="1">
      <alignment horizontal="center"/>
    </xf>
    <xf numFmtId="0" fontId="2" fillId="0" borderId="0" xfId="7" applyFont="1" applyFill="1" applyBorder="1" applyAlignment="1">
      <alignment horizontal="center"/>
    </xf>
    <xf numFmtId="0" fontId="2" fillId="0" borderId="8" xfId="7" applyFont="1" applyFill="1" applyBorder="1" applyAlignment="1">
      <alignment horizontal="center"/>
    </xf>
    <xf numFmtId="0" fontId="2" fillId="0" borderId="12" xfId="7" applyFont="1" applyFill="1" applyBorder="1" applyAlignment="1">
      <alignment horizontal="center"/>
    </xf>
    <xf numFmtId="0" fontId="2" fillId="0" borderId="13" xfId="7" applyFont="1" applyFill="1" applyBorder="1" applyAlignment="1">
      <alignment horizontal="center"/>
    </xf>
    <xf numFmtId="0" fontId="4" fillId="0" borderId="5" xfId="7" applyFont="1" applyFill="1" applyBorder="1" applyAlignment="1">
      <alignment vertical="center" wrapText="1"/>
    </xf>
    <xf numFmtId="0" fontId="4" fillId="0" borderId="2" xfId="7" applyFont="1" applyFill="1" applyBorder="1" applyAlignment="1">
      <alignment vertical="center" wrapText="1"/>
    </xf>
    <xf numFmtId="0" fontId="4" fillId="0" borderId="3" xfId="7" applyFont="1" applyFill="1" applyBorder="1" applyAlignment="1">
      <alignment vertical="center" wrapText="1"/>
    </xf>
    <xf numFmtId="0" fontId="4" fillId="2" borderId="1" xfId="7" applyFont="1" applyFill="1" applyBorder="1" applyAlignment="1">
      <alignment vertical="center"/>
    </xf>
    <xf numFmtId="0" fontId="4" fillId="2" borderId="2" xfId="7" applyFont="1" applyFill="1" applyBorder="1" applyAlignment="1">
      <alignment vertical="center"/>
    </xf>
    <xf numFmtId="0" fontId="4" fillId="2" borderId="9" xfId="7" applyFont="1" applyFill="1" applyBorder="1" applyAlignment="1">
      <alignment vertical="center"/>
    </xf>
    <xf numFmtId="0" fontId="6" fillId="5" borderId="5" xfId="7" applyFont="1" applyFill="1" applyBorder="1" applyAlignment="1">
      <alignment horizontal="left" vertical="center" wrapText="1"/>
    </xf>
    <xf numFmtId="0" fontId="6" fillId="5" borderId="2" xfId="7" applyFont="1" applyFill="1" applyBorder="1" applyAlignment="1">
      <alignment horizontal="left" vertical="center" wrapText="1"/>
    </xf>
    <xf numFmtId="0" fontId="6" fillId="5" borderId="3" xfId="7" applyFont="1" applyFill="1" applyBorder="1" applyAlignment="1">
      <alignment horizontal="left" vertical="center" wrapText="1"/>
    </xf>
    <xf numFmtId="0" fontId="4" fillId="0" borderId="10" xfId="7" applyFont="1" applyFill="1" applyBorder="1" applyAlignment="1">
      <alignment vertical="center" wrapText="1"/>
    </xf>
    <xf numFmtId="0" fontId="4" fillId="0" borderId="11" xfId="7" applyFont="1" applyFill="1" applyBorder="1" applyAlignment="1">
      <alignment vertical="center" wrapText="1"/>
    </xf>
    <xf numFmtId="0" fontId="40" fillId="3" borderId="27" xfId="2" applyFont="1" applyFill="1" applyBorder="1" applyAlignment="1">
      <alignment horizontal="center" vertical="center" wrapText="1"/>
    </xf>
    <xf numFmtId="3" fontId="40" fillId="3" borderId="24" xfId="2" applyNumberFormat="1" applyFont="1" applyFill="1" applyBorder="1" applyAlignment="1">
      <alignment horizontal="center" vertical="center" wrapText="1"/>
    </xf>
    <xf numFmtId="0" fontId="40" fillId="3" borderId="27" xfId="2" applyFont="1" applyFill="1" applyBorder="1" applyAlignment="1">
      <alignment vertical="center"/>
    </xf>
    <xf numFmtId="3" fontId="40" fillId="3" borderId="27" xfId="2" applyNumberFormat="1" applyFont="1" applyFill="1" applyBorder="1" applyAlignment="1">
      <alignment horizontal="center" vertical="center" wrapText="1"/>
    </xf>
    <xf numFmtId="0" fontId="40" fillId="3" borderId="28" xfId="2" applyFont="1" applyFill="1" applyBorder="1" applyAlignment="1">
      <alignment vertical="center"/>
    </xf>
    <xf numFmtId="0" fontId="37" fillId="10" borderId="32" xfId="2" applyFont="1" applyFill="1" applyBorder="1" applyAlignment="1">
      <alignment horizontal="justify" vertical="center" wrapText="1"/>
    </xf>
    <xf numFmtId="0" fontId="39" fillId="10" borderId="29" xfId="2" applyFont="1" applyFill="1" applyBorder="1" applyAlignment="1">
      <alignment horizontal="justify" vertical="center" wrapText="1"/>
    </xf>
    <xf numFmtId="9" fontId="39" fillId="10" borderId="29" xfId="2" applyNumberFormat="1" applyFont="1" applyFill="1" applyBorder="1" applyAlignment="1">
      <alignment horizontal="center" vertical="center" wrapText="1"/>
    </xf>
    <xf numFmtId="9" fontId="39" fillId="10" borderId="29" xfId="1" applyFont="1" applyFill="1" applyBorder="1" applyAlignment="1">
      <alignment horizontal="justify" vertical="center" wrapText="1"/>
    </xf>
    <xf numFmtId="0" fontId="25" fillId="10" borderId="29" xfId="2" applyFont="1" applyFill="1" applyBorder="1" applyAlignment="1">
      <alignment horizontal="justify" vertical="center" wrapText="1"/>
    </xf>
    <xf numFmtId="0" fontId="38" fillId="10" borderId="32" xfId="2" applyFont="1" applyFill="1" applyBorder="1" applyAlignment="1">
      <alignment vertical="center" wrapText="1"/>
    </xf>
    <xf numFmtId="0" fontId="41" fillId="10" borderId="32" xfId="2" applyFont="1" applyFill="1" applyBorder="1" applyAlignment="1">
      <alignment vertical="center" wrapText="1"/>
    </xf>
    <xf numFmtId="9" fontId="38" fillId="10" borderId="32" xfId="1" applyFont="1" applyFill="1" applyBorder="1" applyAlignment="1">
      <alignment horizontal="center" vertical="center" wrapText="1"/>
    </xf>
    <xf numFmtId="3" fontId="42" fillId="3" borderId="24" xfId="2" applyNumberFormat="1" applyFont="1" applyFill="1" applyBorder="1" applyAlignment="1">
      <alignment horizontal="center" vertical="center" wrapText="1"/>
    </xf>
    <xf numFmtId="0" fontId="42" fillId="3" borderId="27" xfId="2" applyFont="1" applyFill="1" applyBorder="1" applyAlignment="1">
      <alignment vertical="center"/>
    </xf>
    <xf numFmtId="3" fontId="42" fillId="3" borderId="27" xfId="2" applyNumberFormat="1" applyFont="1" applyFill="1" applyBorder="1" applyAlignment="1">
      <alignment horizontal="center" vertical="center" wrapText="1"/>
    </xf>
    <xf numFmtId="0" fontId="42" fillId="3" borderId="28" xfId="2" applyFont="1" applyFill="1" applyBorder="1" applyAlignment="1">
      <alignment vertical="center"/>
    </xf>
    <xf numFmtId="0" fontId="41" fillId="10" borderId="30" xfId="2" applyFont="1" applyFill="1" applyBorder="1" applyAlignment="1">
      <alignment horizontal="justify" vertical="center" wrapText="1"/>
    </xf>
  </cellXfs>
  <cellStyles count="16">
    <cellStyle name="Millares 10" xfId="10"/>
    <cellStyle name="Millares 2" xfId="11"/>
    <cellStyle name="Millares 3" xfId="15"/>
    <cellStyle name="Moneda 2" xfId="3"/>
    <cellStyle name="Moneda 2 2" xfId="13"/>
    <cellStyle name="Normal" xfId="0" builtinId="0"/>
    <cellStyle name="Normal 2" xfId="2"/>
    <cellStyle name="Normal 2 2" xfId="14"/>
    <cellStyle name="Normal 2 2 2" xfId="12"/>
    <cellStyle name="Normal 3" xfId="7"/>
    <cellStyle name="Normal 3 2" xfId="9"/>
    <cellStyle name="Normal 5" xfId="8"/>
    <cellStyle name="Normal 6" xfId="6"/>
    <cellStyle name="Porcentaje" xfId="1" builtinId="5"/>
    <cellStyle name="Porcentaje 2" xfId="4"/>
    <cellStyle name="Porcentaje 3" xfId="5"/>
  </cellStyles>
  <dxfs count="0"/>
  <tableStyles count="0" defaultTableStyle="TableStyleMedium2" defaultPivotStyle="PivotStyleMedium9"/>
  <colors>
    <mruColors>
      <color rgb="FF7DFF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266700</xdr:colOff>
      <xdr:row>2</xdr:row>
      <xdr:rowOff>190500</xdr:rowOff>
    </xdr:from>
    <xdr:to>
      <xdr:col>22</xdr:col>
      <xdr:colOff>862765</xdr:colOff>
      <xdr:row>5</xdr:row>
      <xdr:rowOff>91507</xdr:rowOff>
    </xdr:to>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4611350" y="714375"/>
          <a:ext cx="4355193" cy="115660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266700</xdr:colOff>
      <xdr:row>2</xdr:row>
      <xdr:rowOff>190500</xdr:rowOff>
    </xdr:from>
    <xdr:to>
      <xdr:col>23</xdr:col>
      <xdr:colOff>344260</xdr:colOff>
      <xdr:row>5</xdr:row>
      <xdr:rowOff>266700</xdr:rowOff>
    </xdr:to>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011400" y="714375"/>
          <a:ext cx="434340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266700</xdr:colOff>
      <xdr:row>2</xdr:row>
      <xdr:rowOff>190500</xdr:rowOff>
    </xdr:from>
    <xdr:to>
      <xdr:col>23</xdr:col>
      <xdr:colOff>895349</xdr:colOff>
      <xdr:row>4</xdr:row>
      <xdr:rowOff>346075</xdr:rowOff>
    </xdr:to>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82825" y="714375"/>
          <a:ext cx="4343400" cy="1165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266700</xdr:colOff>
      <xdr:row>2</xdr:row>
      <xdr:rowOff>190500</xdr:rowOff>
    </xdr:from>
    <xdr:to>
      <xdr:col>23</xdr:col>
      <xdr:colOff>466725</xdr:colOff>
      <xdr:row>5</xdr:row>
      <xdr:rowOff>266700</xdr:rowOff>
    </xdr:to>
    <xdr:pic>
      <xdr:nvPicPr>
        <xdr:cNvPr id="2" name="Picture 2" descr="C:\Users\omeiro.castro\AppData\Local\Microsoft\Windows\Temporary Internet Files\Content.Outlook\CMHO0CRM\PIDI.pn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20900" y="714375"/>
          <a:ext cx="43338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18</xdr:col>
      <xdr:colOff>266700</xdr:colOff>
      <xdr:row>2</xdr:row>
      <xdr:rowOff>190500</xdr:rowOff>
    </xdr:from>
    <xdr:ext cx="4295775" cy="1123950"/>
    <xdr:pic>
      <xdr:nvPicPr>
        <xdr:cNvPr id="2" name="Picture 2" descr="C:\Users\omeiro.castro\AppData\Local\Microsoft\Windows\Temporary Internet Files\Content.Outlook\CMHO0CRM\PIDI.png">
          <a:extLst>
            <a:ext uri="{FF2B5EF4-FFF2-40B4-BE49-F238E27FC236}">
              <a16:creationId xmlns:a16="http://schemas.microsoft.com/office/drawing/2014/main" id="{DFC81194-68D9-4B0B-B69F-0BDA2CD11D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82700" y="571500"/>
          <a:ext cx="4295775"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ilibrebog-my.sharepoint.com/Documents%20and%20Settings/pidi/Mis%20documentos/Dropbox/PLAN%20DE%20ACCI&#211;N%202014(Definitivos)/PLANES%20ACCI&#211;N%202014%20ADMINISTRATIVOS/BIBLIOTECA%20Vers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INGRESOS"/>
      <sheetName val="INGRESOS UNIVERSIDAD"/>
      <sheetName val="PLAN DE ACCION"/>
      <sheetName val="GASTOS E INVERSIONES"/>
      <sheetName val="TOTAL PRESUPUESTO"/>
      <sheetName val="Tablas"/>
      <sheetName val="PROYECTOS"/>
    </sheetNames>
    <sheetDataSet>
      <sheetData sheetId="0" refreshError="1"/>
      <sheetData sheetId="1" refreshError="1"/>
      <sheetData sheetId="2" refreshError="1"/>
      <sheetData sheetId="3" refreshError="1"/>
      <sheetData sheetId="4" refreshError="1"/>
      <sheetData sheetId="5" refreshError="1">
        <row r="3">
          <cell r="B3" t="str">
            <v>Autoridades Nacionales</v>
          </cell>
          <cell r="C3" t="str">
            <v>010105</v>
          </cell>
          <cell r="E3" t="str">
            <v>Administraciòn Agropecuarìa</v>
          </cell>
          <cell r="H3" t="str">
            <v>8901</v>
          </cell>
          <cell r="I3" t="str">
            <v>Areas de Bienestar</v>
          </cell>
          <cell r="L3" t="str">
            <v>GASTOS ACADEMICOS</v>
          </cell>
          <cell r="M3" t="str">
            <v>01</v>
          </cell>
          <cell r="R3" t="str">
            <v>(Hon.)Revisoria Fiscal</v>
          </cell>
          <cell r="S3" t="str">
            <v>5110100101</v>
          </cell>
          <cell r="X3" t="str">
            <v>ADMINISTRACION ACADEMICA</v>
          </cell>
          <cell r="Y3" t="str">
            <v>05</v>
          </cell>
          <cell r="AA3" t="str">
            <v>ACTUALIZACIÓN  Y SEGUIMIENTO AL SEGURO ECONÓMICO DE BIENES MUEBLES E INMUEBLES</v>
          </cell>
          <cell r="AB3" t="str">
            <v>02060101</v>
          </cell>
        </row>
        <row r="4">
          <cell r="B4" t="str">
            <v>Barranquilla (Puerto Colombia y Centro)</v>
          </cell>
          <cell r="C4" t="str">
            <v>020101</v>
          </cell>
          <cell r="E4" t="str">
            <v>Administraciòn de Empresas</v>
          </cell>
          <cell r="H4" t="str">
            <v>0604</v>
          </cell>
          <cell r="I4" t="str">
            <v>Centros de Idiomas (CLEUL)</v>
          </cell>
          <cell r="L4" t="str">
            <v>GASTOS ADMINISTRATIVOS</v>
          </cell>
          <cell r="M4" t="str">
            <v>02</v>
          </cell>
          <cell r="R4" t="str">
            <v>(Hon.)Avaluadores</v>
          </cell>
          <cell r="S4" t="str">
            <v>5110200101</v>
          </cell>
          <cell r="X4" t="str">
            <v>ADMINISTRACION INSTITUCIONAL</v>
          </cell>
          <cell r="Y4" t="str">
            <v>07</v>
          </cell>
          <cell r="AA4" t="str">
            <v>ANÁLISIS, ESTANDARIZACIÓN Y MEJORAMIENTO DE LOS PROCESOS</v>
          </cell>
          <cell r="AB4" t="str">
            <v>02030101</v>
          </cell>
        </row>
        <row r="5">
          <cell r="B5" t="str">
            <v>Cali</v>
          </cell>
          <cell r="C5" t="str">
            <v>030101</v>
          </cell>
          <cell r="E5" t="str">
            <v>Administración de Negocios Internacional</v>
          </cell>
          <cell r="H5" t="str">
            <v>0101</v>
          </cell>
          <cell r="I5" t="str">
            <v>Colegio</v>
          </cell>
          <cell r="L5" t="str">
            <v>GASTOS NO OPERACIONALES</v>
          </cell>
          <cell r="M5" t="str">
            <v>03</v>
          </cell>
          <cell r="R5" t="str">
            <v>(Hon.)Asesoria Juridica</v>
          </cell>
          <cell r="S5" t="str">
            <v>5110250101</v>
          </cell>
          <cell r="X5" t="str">
            <v>AUTORIDADES NACIONALES</v>
          </cell>
          <cell r="Y5" t="str">
            <v>01</v>
          </cell>
          <cell r="AA5" t="str">
            <v>ARTICULACIÓN DE LA FACULTAD DE CIENCIAS EN EL COLEGIO DE LA UNIVERSIDAD</v>
          </cell>
          <cell r="AB5" t="str">
            <v>01020101</v>
          </cell>
        </row>
        <row r="6">
          <cell r="B6" t="str">
            <v>Cartagena</v>
          </cell>
          <cell r="C6" t="str">
            <v>060101</v>
          </cell>
          <cell r="E6" t="str">
            <v>Admisiones y Registro</v>
          </cell>
          <cell r="H6" t="str">
            <v>1101</v>
          </cell>
          <cell r="I6" t="str">
            <v>Direccion Nacional - Autoridades Nacionales</v>
          </cell>
          <cell r="L6" t="str">
            <v>INVERSIONES</v>
          </cell>
          <cell r="M6" t="str">
            <v>04</v>
          </cell>
          <cell r="R6" t="str">
            <v>(Hon.)Asesoria Financiera</v>
          </cell>
          <cell r="S6" t="str">
            <v>5110300101</v>
          </cell>
          <cell r="X6" t="str">
            <v>BIENESTAR INSTITUCIONAL</v>
          </cell>
          <cell r="Y6" t="str">
            <v>06</v>
          </cell>
          <cell r="AA6" t="str">
            <v>AUTOEVALUACIÓN Y AUTOREGULACIÓN PARA LA MEJORA PERMANENTE DE LA CALIDAD ACADÉMICA</v>
          </cell>
          <cell r="AB6" t="str">
            <v>01010103</v>
          </cell>
        </row>
        <row r="7">
          <cell r="B7" t="str">
            <v>Colegio</v>
          </cell>
          <cell r="C7" t="str">
            <v>010201</v>
          </cell>
          <cell r="E7" t="str">
            <v>Almacèn</v>
          </cell>
          <cell r="H7" t="str">
            <v>9001</v>
          </cell>
          <cell r="I7" t="str">
            <v>Direccion Nacional - Autoridades Nacionales</v>
          </cell>
          <cell r="R7" t="str">
            <v>(Hon.)Asesoria Tecnica</v>
          </cell>
          <cell r="S7" t="str">
            <v>5110350101</v>
          </cell>
          <cell r="X7" t="str">
            <v>DOCENCIA (DOCENTES Y ESTUDIANTES)</v>
          </cell>
          <cell r="Y7" t="str">
            <v>02</v>
          </cell>
          <cell r="AA7" t="str">
            <v>BANCO DE SOPORTES LEGALES DE PROPIEDADES</v>
          </cell>
          <cell r="AB7" t="str">
            <v>02060102</v>
          </cell>
        </row>
        <row r="8">
          <cell r="B8" t="str">
            <v>Cúcuta</v>
          </cell>
          <cell r="C8" t="str">
            <v>050101</v>
          </cell>
          <cell r="E8" t="str">
            <v>Area de Cultura</v>
          </cell>
          <cell r="H8" t="str">
            <v>0801</v>
          </cell>
          <cell r="I8" t="str">
            <v>Escuela de Capacitacion a Docentes</v>
          </cell>
          <cell r="R8" t="str">
            <v>(Personal)Capacitación al Personal</v>
          </cell>
          <cell r="S8" t="str">
            <v>5205630101</v>
          </cell>
          <cell r="X8" t="str">
            <v>EGRESADOS</v>
          </cell>
          <cell r="Y8" t="str">
            <v>08</v>
          </cell>
          <cell r="AA8" t="str">
            <v>CENTRO DE ALTOS ESTUDIOS EN PEDAGOGÍA  DOCENCIA UNIVERSITARIA</v>
          </cell>
          <cell r="AB8" t="str">
            <v>01030103</v>
          </cell>
        </row>
        <row r="9">
          <cell r="B9" t="str">
            <v>Pereira (Centro Pereira y Belmonte)</v>
          </cell>
          <cell r="C9" t="str">
            <v>040101</v>
          </cell>
          <cell r="E9" t="str">
            <v>Area de desarrollo Humano</v>
          </cell>
          <cell r="H9" t="str">
            <v>1201</v>
          </cell>
          <cell r="I9" t="str">
            <v>Hacienda Majavita</v>
          </cell>
          <cell r="R9" t="str">
            <v>(Personal)Capacitación al Personal</v>
          </cell>
          <cell r="S9" t="str">
            <v>5105630101</v>
          </cell>
          <cell r="X9" t="str">
            <v>EXTENSION</v>
          </cell>
          <cell r="Y9" t="str">
            <v>04</v>
          </cell>
          <cell r="AA9" t="str">
            <v>CENTRO DE ESTUDIOS SUPERIORES A DISTANCIA Y ENTORNOS VIRTUALES (CESDEV)</v>
          </cell>
          <cell r="AB9" t="str">
            <v>01010102</v>
          </cell>
        </row>
        <row r="10">
          <cell r="B10" t="str">
            <v>Sede Principal (Candelaria y Bosque)</v>
          </cell>
          <cell r="C10" t="str">
            <v>010101</v>
          </cell>
          <cell r="E10" t="str">
            <v>Area de promociòn Socioeconòmica</v>
          </cell>
          <cell r="H10" t="str">
            <v>0603</v>
          </cell>
          <cell r="I10" t="str">
            <v>Maestria Ciencias de la Educacion</v>
          </cell>
          <cell r="R10" t="str">
            <v>(Hon.)Talleres Administracion</v>
          </cell>
          <cell r="S10" t="str">
            <v>5110959501</v>
          </cell>
          <cell r="X10" t="str">
            <v>INVESTIGACION</v>
          </cell>
          <cell r="Y10" t="str">
            <v>03</v>
          </cell>
          <cell r="AA10" t="str">
            <v>CENTRO DE LENGUAS EXTRANJERAS CLEUL</v>
          </cell>
          <cell r="AB10" t="str">
            <v>01010104</v>
          </cell>
        </row>
        <row r="11">
          <cell r="B11" t="str">
            <v>Socorro (Centro y Majavita)</v>
          </cell>
          <cell r="C11" t="str">
            <v>070101</v>
          </cell>
          <cell r="E11" t="str">
            <v>Area de Recreaciòn y Deporte</v>
          </cell>
          <cell r="H11" t="str">
            <v>0703</v>
          </cell>
          <cell r="I11" t="str">
            <v>Maestria Filosofia</v>
          </cell>
          <cell r="R11" t="str">
            <v>(Hon.)Otros Servicios Profesionales</v>
          </cell>
          <cell r="S11" t="str">
            <v>5110959595</v>
          </cell>
          <cell r="X11" t="str">
            <v>PROYECCIÓN SOCIAL</v>
          </cell>
          <cell r="Y11" t="str">
            <v>09</v>
          </cell>
          <cell r="AA11" t="str">
            <v>CIRCUITO CERRADO DE TELEVISIÓN Y SEGURIDAD</v>
          </cell>
          <cell r="AB11" t="str">
            <v>02040105</v>
          </cell>
        </row>
        <row r="12">
          <cell r="E12" t="str">
            <v>Area de salud</v>
          </cell>
          <cell r="H12" t="str">
            <v>0403</v>
          </cell>
          <cell r="I12" t="str">
            <v>Maestrias Ciencias Economicas Administrativas y Contables</v>
          </cell>
          <cell r="R12" t="str">
            <v>(Imp.)Industria  y  Comercio</v>
          </cell>
          <cell r="S12" t="str">
            <v>5115050101</v>
          </cell>
          <cell r="AA12" t="str">
            <v>DESARROLLO DE COLECCIONES (BIBLIOTECA)</v>
          </cell>
          <cell r="AB12" t="str">
            <v>01100102</v>
          </cell>
        </row>
        <row r="13">
          <cell r="E13" t="str">
            <v>Audiovisuales</v>
          </cell>
          <cell r="H13" t="str">
            <v>0901</v>
          </cell>
          <cell r="I13" t="str">
            <v>Organización de Realizaciones Interinstitucionales - ORI</v>
          </cell>
          <cell r="R13" t="str">
            <v>(Imp.)A La Propiedad Raiz</v>
          </cell>
          <cell r="S13" t="str">
            <v>5115150101</v>
          </cell>
          <cell r="X13" t="str">
            <v>AUTORIDADES NACIONALES</v>
          </cell>
          <cell r="AA13" t="str">
            <v>DESARROLLO DE LAS COMUNICACIONES, LA INFORMÁTICA Y LOS MEDIOS EDUCATIVOS COMO APOYO A LA LABOR ACADÉMICA</v>
          </cell>
          <cell r="AB13" t="str">
            <v>01100101</v>
          </cell>
        </row>
        <row r="14">
          <cell r="E14" t="str">
            <v>Auditorìa Interna</v>
          </cell>
          <cell r="H14" t="str">
            <v>0602</v>
          </cell>
          <cell r="I14" t="str">
            <v>Posgrado Ciencias de la Educacion</v>
          </cell>
          <cell r="R14" t="str">
            <v>(Imp.)De Valorizacion</v>
          </cell>
          <cell r="S14" t="str">
            <v>5115250101</v>
          </cell>
          <cell r="AA14" t="str">
            <v>DESARROLLO FÍSICO COLEGIO</v>
          </cell>
          <cell r="AB14" t="str">
            <v>01140104</v>
          </cell>
        </row>
        <row r="15">
          <cell r="E15" t="str">
            <v>Bacteriología</v>
          </cell>
          <cell r="H15" t="str">
            <v>0402</v>
          </cell>
          <cell r="I15" t="str">
            <v>Posgrado Ciencias Economicas Administrativas y Contables</v>
          </cell>
          <cell r="R15" t="str">
            <v>(Imp.)De Vehiculos</v>
          </cell>
          <cell r="S15" t="str">
            <v>5115400101</v>
          </cell>
          <cell r="X15" t="str">
            <v>ADMINISTRACION ACADEMICA</v>
          </cell>
          <cell r="AA15" t="str">
            <v>DESARROLLO NACIONAL DE LA INVESTIGACIÓN FORMATIVA Y CIENTÍFICA</v>
          </cell>
          <cell r="AB15" t="str">
            <v>01060101</v>
          </cell>
        </row>
        <row r="16">
          <cell r="E16" t="str">
            <v>Biblioteca Bosque</v>
          </cell>
          <cell r="H16" t="str">
            <v>0302</v>
          </cell>
          <cell r="I16" t="str">
            <v>Posgrado Derecho</v>
          </cell>
          <cell r="R16" t="str">
            <v>(Arrend.)Arrend. Edificios</v>
          </cell>
          <cell r="S16" t="str">
            <v>5120100101</v>
          </cell>
          <cell r="X16" t="str">
            <v>DOCENCIA (DOCENTES Y ESTUDIANTES)</v>
          </cell>
          <cell r="AA16" t="str">
            <v>DESARROLLO TECNOLÓGICO</v>
          </cell>
          <cell r="AB16" t="str">
            <v>02010105</v>
          </cell>
        </row>
        <row r="17">
          <cell r="E17" t="str">
            <v>Biblioteca y Hemeroteca</v>
          </cell>
          <cell r="H17" t="str">
            <v>0702</v>
          </cell>
          <cell r="I17" t="str">
            <v>Posgrado Filosofia</v>
          </cell>
          <cell r="R17" t="str">
            <v>(Arrend.)Arrend. Maq. y Equipos</v>
          </cell>
          <cell r="S17" t="str">
            <v>5120150101</v>
          </cell>
          <cell r="AA17" t="str">
            <v>DISEÑO DE UN SISTEMA NACIONAL DE EDUCACIÓN NO FORMAL</v>
          </cell>
          <cell r="AB17" t="str">
            <v>01130101</v>
          </cell>
        </row>
        <row r="18">
          <cell r="E18" t="str">
            <v>Cartera</v>
          </cell>
          <cell r="H18" t="str">
            <v>0502</v>
          </cell>
          <cell r="I18" t="str">
            <v>Posgrado Ingenieria</v>
          </cell>
          <cell r="R18" t="str">
            <v>(Arrend.)Arrend. Muebles y Enseres</v>
          </cell>
          <cell r="S18" t="str">
            <v>5120200101</v>
          </cell>
          <cell r="X18" t="str">
            <v>ADMINISTRACION ACADEMICA</v>
          </cell>
          <cell r="AA18" t="str">
            <v>DISEÑO E IMPLEMENTACIÓN DE UN SISTEMA DE COMUNICACIÓN ORGANIZACIONAL</v>
          </cell>
          <cell r="AB18" t="str">
            <v>02030104</v>
          </cell>
        </row>
        <row r="19">
          <cell r="E19" t="str">
            <v>Censorìa Delegada</v>
          </cell>
          <cell r="H19" t="str">
            <v>0202</v>
          </cell>
          <cell r="I19" t="str">
            <v>Posgrados</v>
          </cell>
          <cell r="R19" t="str">
            <v>(Arrend.)Arrend. Eq. Oficina</v>
          </cell>
          <cell r="S19" t="str">
            <v>5120200102</v>
          </cell>
          <cell r="X19" t="str">
            <v>ADMINISTRACION INSTITUCIONAL</v>
          </cell>
          <cell r="AA19" t="str">
            <v>DISEÑO E IMPLEMENTACIÓN DE UN SISTEMA DE MERCADO Y FORTALECIMIENTO DE LA IMÁGEN CORPORATIVA</v>
          </cell>
          <cell r="AB19" t="str">
            <v>02050101</v>
          </cell>
        </row>
        <row r="20">
          <cell r="E20" t="str">
            <v>Censorìa Nacional</v>
          </cell>
          <cell r="H20" t="str">
            <v>0201</v>
          </cell>
          <cell r="I20" t="str">
            <v>Pregrado</v>
          </cell>
          <cell r="R20" t="str">
            <v>(Arrend.)Arrend. Eq. Computo</v>
          </cell>
          <cell r="S20" t="str">
            <v>5120250101</v>
          </cell>
          <cell r="X20" t="str">
            <v>DOCENCIA (DOCENTES Y ESTUDIANTES)</v>
          </cell>
          <cell r="AA20" t="str">
            <v>DISEÑO E IMPLEMENTACION DE UN SISTEMA DE RELACIONES PÚBLICAS E INTERINSTITUCIONALES</v>
          </cell>
          <cell r="AB20" t="str">
            <v>02050102</v>
          </cell>
        </row>
        <row r="21">
          <cell r="E21" t="str">
            <v>Centro de conciliaciòn</v>
          </cell>
          <cell r="H21" t="str">
            <v>0601</v>
          </cell>
          <cell r="I21" t="str">
            <v>Pregrado Ciencias de la Educacion</v>
          </cell>
          <cell r="R21" t="str">
            <v>(Arrend.)Arrend. Eq. Telec.</v>
          </cell>
          <cell r="S21" t="str">
            <v>5120250102</v>
          </cell>
          <cell r="AA21" t="str">
            <v>DISEÑO, IMPLEMENTACIÓN Y SOSTENIMIENTO DE UN SISTEMA DE GESTIÓN DE CALIDAD</v>
          </cell>
          <cell r="AB21" t="str">
            <v>02020101</v>
          </cell>
        </row>
        <row r="22">
          <cell r="E22" t="str">
            <v>Centro de Lenguas Extranjeras CLEUL</v>
          </cell>
          <cell r="H22" t="str">
            <v>0401</v>
          </cell>
          <cell r="I22" t="str">
            <v>Pregrado Ciencias Economicas Administrativas y Contables</v>
          </cell>
          <cell r="R22" t="str">
            <v xml:space="preserve">(Arrend.)Arrend. Eq. Radio </v>
          </cell>
          <cell r="S22" t="str">
            <v>5120250103</v>
          </cell>
          <cell r="X22" t="str">
            <v>INVESTIGACION</v>
          </cell>
          <cell r="AA22" t="str">
            <v>DOCENCIA CALIFICADA</v>
          </cell>
          <cell r="AB22" t="str">
            <v>01030101</v>
          </cell>
        </row>
        <row r="23">
          <cell r="E23" t="str">
            <v>Ciencias Economicas Administrativas y Co</v>
          </cell>
          <cell r="H23" t="str">
            <v>0301</v>
          </cell>
          <cell r="I23" t="str">
            <v>Pregrado Derecho</v>
          </cell>
          <cell r="R23" t="str">
            <v>(Arrend.)Arrend. Equipos Lab.</v>
          </cell>
          <cell r="S23" t="str">
            <v>5120300103</v>
          </cell>
          <cell r="AA23" t="str">
            <v>EMPODERAMIENTO DE LA PLANEACIÓN</v>
          </cell>
          <cell r="AB23" t="str">
            <v>02030106</v>
          </cell>
        </row>
        <row r="24">
          <cell r="E24" t="str">
            <v>Compras</v>
          </cell>
          <cell r="H24" t="str">
            <v>0701</v>
          </cell>
          <cell r="I24" t="str">
            <v>Pregrado Filosofia</v>
          </cell>
          <cell r="R24" t="str">
            <v>(Arrend.)Arrend. Eq. Instrumentales</v>
          </cell>
          <cell r="S24" t="str">
            <v>5120300104</v>
          </cell>
          <cell r="X24" t="str">
            <v>ADMINISTRACION ACADEMICA</v>
          </cell>
          <cell r="AA24" t="str">
            <v>ESTADÍSTICAS</v>
          </cell>
          <cell r="AB24" t="str">
            <v>02010104</v>
          </cell>
        </row>
        <row r="25">
          <cell r="E25" t="str">
            <v>Consejo Directivo</v>
          </cell>
          <cell r="H25" t="str">
            <v>0501</v>
          </cell>
          <cell r="I25" t="str">
            <v>Pregrado Ingenieria</v>
          </cell>
          <cell r="R25" t="str">
            <v>(Arrend.)Arrend. Vehiculos</v>
          </cell>
          <cell r="S25" t="str">
            <v>5120400101</v>
          </cell>
          <cell r="X25" t="str">
            <v>EXTENSION</v>
          </cell>
          <cell r="AA25" t="str">
            <v>ESTANDARIZACIÓN DE SITIOS DE TRABAJO Y MEJORAMIENTO DE CONDICIONES OCUPACIONALES</v>
          </cell>
          <cell r="AB25" t="str">
            <v>02040104</v>
          </cell>
        </row>
        <row r="26">
          <cell r="E26" t="str">
            <v>Consiliatura</v>
          </cell>
          <cell r="H26" t="str">
            <v>1001</v>
          </cell>
          <cell r="I26" t="str">
            <v>Tecnologias</v>
          </cell>
          <cell r="R26" t="str">
            <v>(Arrend.)Arrend. Plantas Energia</v>
          </cell>
          <cell r="S26" t="str">
            <v>5120600104</v>
          </cell>
          <cell r="AA26" t="str">
            <v>ESTRUCTURAS DE PERSONAL Y ESCALAS DE SALARIOS</v>
          </cell>
          <cell r="AB26" t="str">
            <v>02030102</v>
          </cell>
        </row>
        <row r="27">
          <cell r="E27" t="str">
            <v>Consultorio Jurìdico</v>
          </cell>
          <cell r="H27" t="str">
            <v>8801</v>
          </cell>
          <cell r="I27" t="str">
            <v>Unidades de Apoyo Academico</v>
          </cell>
          <cell r="R27" t="str">
            <v>(Arrend.)Otros Arrendamientos</v>
          </cell>
          <cell r="S27" t="str">
            <v>5120959595</v>
          </cell>
          <cell r="X27" t="str">
            <v>BIENESTAR INSTITUCIONAL</v>
          </cell>
          <cell r="AA27" t="str">
            <v>EXPASIÓN Y CUALIFICACIÓN DE SERVICIOS Y RPOGRAMAS DE BIENESTAR INSTITUCIONAL</v>
          </cell>
          <cell r="AB27" t="str">
            <v>01120101</v>
          </cell>
        </row>
        <row r="28">
          <cell r="E28" t="str">
            <v>Contabilidad</v>
          </cell>
          <cell r="H28" t="str">
            <v>9104</v>
          </cell>
          <cell r="I28" t="str">
            <v>Unidades de Apoyo Administrativo</v>
          </cell>
          <cell r="R28" t="str">
            <v>(Contr. y Afil.)Contribuciones</v>
          </cell>
          <cell r="S28" t="str">
            <v>5125050101</v>
          </cell>
          <cell r="AA28" t="str">
            <v>FOMENTO A LA PRODUCCIÓN INTELECTUAL Y A LA PRODUCCIÓN EDITORIAL</v>
          </cell>
          <cell r="AB28" t="str">
            <v>01030102</v>
          </cell>
        </row>
        <row r="29">
          <cell r="E29" t="str">
            <v>Contadurìa</v>
          </cell>
          <cell r="H29" t="str">
            <v>9102</v>
          </cell>
          <cell r="I29" t="str">
            <v>Unidades de Apoyo de Gestion Humana</v>
          </cell>
          <cell r="R29" t="str">
            <v>(Contr. y Afil.)Afiliaciones Y Sostenimiento</v>
          </cell>
          <cell r="S29" t="str">
            <v>5125100101</v>
          </cell>
          <cell r="X29" t="str">
            <v>ADMINISTRACION INSTITUCIONAL</v>
          </cell>
          <cell r="AA29" t="str">
            <v>FOMENTO Y APOYO A LA EXELENCIA ESTUDIANTIL</v>
          </cell>
          <cell r="AB29" t="str">
            <v>01040102</v>
          </cell>
        </row>
        <row r="30">
          <cell r="E30" t="str">
            <v>Direcciòn Centro de Investigaciones</v>
          </cell>
          <cell r="H30" t="str">
            <v>9101</v>
          </cell>
          <cell r="I30" t="str">
            <v>Unidades de Apoyo Directivo</v>
          </cell>
          <cell r="R30" t="str">
            <v>(Seguros)Manejo</v>
          </cell>
          <cell r="S30" t="str">
            <v>5130050101</v>
          </cell>
          <cell r="AA30" t="str">
            <v>FONDO DE SOSTENIBILIDAD ICETEX</v>
          </cell>
          <cell r="AB30" t="str">
            <v>03010106</v>
          </cell>
        </row>
        <row r="31">
          <cell r="E31" t="str">
            <v>Direcciòn de Bienestar</v>
          </cell>
          <cell r="H31" t="str">
            <v>9103</v>
          </cell>
          <cell r="I31" t="str">
            <v>Unidades de Apoyo Financiero</v>
          </cell>
          <cell r="R31" t="str">
            <v>(Seguros)Cumplimiento</v>
          </cell>
          <cell r="S31" t="str">
            <v>5130100101</v>
          </cell>
          <cell r="X31" t="str">
            <v>EGRESADOS</v>
          </cell>
          <cell r="AA31" t="str">
            <v>FORMACIÓN Y DESARROLLO DEL TALENTO HUMANO</v>
          </cell>
          <cell r="AB31" t="str">
            <v>02030105</v>
          </cell>
        </row>
        <row r="32">
          <cell r="E32" t="str">
            <v>Direccion Nacional TIC</v>
          </cell>
          <cell r="R32" t="str">
            <v>(Seguros)Corriente Debil</v>
          </cell>
          <cell r="S32" t="str">
            <v>5130150101</v>
          </cell>
          <cell r="X32" t="str">
            <v>PROYECCIÓN SOCIAL</v>
          </cell>
          <cell r="AA32" t="str">
            <v>FORTALECIMIENTO FINANCIERO Y NUEVAS FUENTES DE FINANCIACIÓN</v>
          </cell>
          <cell r="AB32" t="str">
            <v>02060103</v>
          </cell>
        </row>
        <row r="33">
          <cell r="E33" t="str">
            <v>Doctorado Derecho</v>
          </cell>
          <cell r="R33" t="str">
            <v>(Seguros)Vida Colectiva</v>
          </cell>
          <cell r="S33" t="str">
            <v>5130200101</v>
          </cell>
          <cell r="AA33" t="str">
            <v>FORTALECIMIENTO Y DESARROLLO DE LAS RELACIONES INTERINSTITUCIONALES A NIVEL NACIONAL E INTERNACIONAL</v>
          </cell>
          <cell r="AB33" t="str">
            <v>01110101</v>
          </cell>
        </row>
        <row r="34">
          <cell r="E34" t="str">
            <v>Economìa</v>
          </cell>
          <cell r="R34" t="str">
            <v>(Seguros)Incendio</v>
          </cell>
          <cell r="S34" t="str">
            <v>5130250101</v>
          </cell>
          <cell r="AA34" t="str">
            <v>FORTALECIMIENTO Y PROMOCIÓN DE LOS PRINCIPIOS INSTITUCIONALES Y DEL SENTIDO DE PERTENENCIA</v>
          </cell>
          <cell r="AB34" t="str">
            <v>01070101</v>
          </cell>
        </row>
        <row r="35">
          <cell r="E35" t="str">
            <v>Economìa y Negocios Internacionales</v>
          </cell>
          <cell r="R35" t="str">
            <v>(Seguros)Terremoto</v>
          </cell>
          <cell r="S35" t="str">
            <v>5130300101</v>
          </cell>
          <cell r="AA35" t="str">
            <v>GASTOS ADMINISTRATIVOS Y ACADEMICOS</v>
          </cell>
          <cell r="AB35" t="str">
            <v>03010102</v>
          </cell>
        </row>
        <row r="36">
          <cell r="E36" t="str">
            <v>Enfermerìa</v>
          </cell>
          <cell r="R36" t="str">
            <v>(Seguros)Sustraccion y Hurto</v>
          </cell>
          <cell r="S36" t="str">
            <v>5130350101</v>
          </cell>
          <cell r="AA36" t="str">
            <v>GASTOS AUTORIDADES NACIONALES</v>
          </cell>
          <cell r="AB36" t="str">
            <v>03010103</v>
          </cell>
        </row>
        <row r="37">
          <cell r="E37" t="str">
            <v>Escuela de Capacitaciòn a Docentes</v>
          </cell>
          <cell r="R37" t="str">
            <v>(Seguros)Flota y Equipo De Transporte</v>
          </cell>
          <cell r="S37" t="str">
            <v>5130400101</v>
          </cell>
          <cell r="AA37" t="str">
            <v>GASTOS HIGIENE Y SEGURIDAD</v>
          </cell>
          <cell r="AB37" t="str">
            <v>03010104</v>
          </cell>
        </row>
        <row r="38">
          <cell r="E38" t="str">
            <v>Esp. Ciencias Forences y Tecnica probato</v>
          </cell>
          <cell r="R38" t="str">
            <v>(Seguros)Responsabilidad Civil</v>
          </cell>
          <cell r="S38" t="str">
            <v>5130600101</v>
          </cell>
          <cell r="AA38" t="str">
            <v>INSERCIÓN INSTITUCIONAL EN REDES Y SISTEMAS DE EDUCACIÓN SUPERIOR EN EL ÁMBITO LATINOAMERICANO E INTERNACIONAL</v>
          </cell>
          <cell r="AB38" t="str">
            <v>01110102</v>
          </cell>
        </row>
        <row r="39">
          <cell r="E39" t="str">
            <v>Esp. Derecho Constitucional Florencia</v>
          </cell>
          <cell r="R39" t="str">
            <v>(Seguros)Obligatorio Accidente De Transito</v>
          </cell>
          <cell r="S39" t="str">
            <v>5130750101</v>
          </cell>
          <cell r="AA39" t="str">
            <v>MANUALES ORGANIZACIONALES</v>
          </cell>
          <cell r="AB39" t="str">
            <v>02030103</v>
          </cell>
        </row>
        <row r="40">
          <cell r="E40" t="str">
            <v>Esp. Entrenamiento Deportivo</v>
          </cell>
          <cell r="R40" t="str">
            <v>(Seguros)Lucro Sesante</v>
          </cell>
          <cell r="S40" t="str">
            <v>5130800101</v>
          </cell>
          <cell r="AA40" t="str">
            <v>MEJORAMIENTO DE LA INFRAESTRUCTURA CIENTÍFICA Y TECNOLÓGICA PARA DESARROLLO DE LA INVESTIGACIÓN BASÍCA Y APLICADA</v>
          </cell>
          <cell r="AB40" t="str">
            <v>01060102</v>
          </cell>
        </row>
        <row r="41">
          <cell r="E41" t="str">
            <v>Esp. Gcia Financiera con Enfasis Internal - CALI</v>
          </cell>
          <cell r="R41" t="str">
            <v>(Seguros)Transporte de Mercancia</v>
          </cell>
          <cell r="S41" t="str">
            <v>5130850101</v>
          </cell>
          <cell r="AA41" t="str">
            <v>MEJORAMIENTO DEL CLIMA ORGANIZACIONAL Y DESARROLLO DE LAS RELACIONES HUMANAS A NIVEL INSTITUCIONAL</v>
          </cell>
          <cell r="AB41" t="str">
            <v>01080101</v>
          </cell>
        </row>
        <row r="42">
          <cell r="E42" t="str">
            <v>Esp. Gcia Financiera Internacional - BTA</v>
          </cell>
          <cell r="R42" t="str">
            <v>(Seguros)Riesgos Biologicos</v>
          </cell>
          <cell r="S42" t="str">
            <v>5130900101</v>
          </cell>
          <cell r="AA42" t="str">
            <v>ORGANIZACIÓN, PLANEACIÓN Y DOTACIÓN DE INFRAESTRUCTURA PARA LA PROYECCIÓN SOCIAL</v>
          </cell>
          <cell r="AB42" t="str">
            <v>01090102</v>
          </cell>
        </row>
        <row r="43">
          <cell r="E43" t="str">
            <v>Esp. Gerencia y Control de Riesgos</v>
          </cell>
          <cell r="R43" t="str">
            <v>(Seguros)Poliza Estudiantil</v>
          </cell>
          <cell r="S43" t="str">
            <v>5130950101</v>
          </cell>
          <cell r="AA43" t="str">
            <v>PLAN NACIONAL DE EDUCACIÓN NO FORMAL</v>
          </cell>
          <cell r="AB43" t="str">
            <v>01130102</v>
          </cell>
        </row>
        <row r="44">
          <cell r="E44" t="str">
            <v>Esp. Hematooncologia</v>
          </cell>
          <cell r="R44" t="str">
            <v>(Seguros)Otros Seguros</v>
          </cell>
          <cell r="S44" t="str">
            <v>5130950102</v>
          </cell>
          <cell r="AA44" t="str">
            <v>PLANES DE AMOBLAMIENTO Y PAISAJISMO</v>
          </cell>
          <cell r="AB44" t="str">
            <v>02040103</v>
          </cell>
        </row>
        <row r="45">
          <cell r="E45" t="str">
            <v>Esp. Psicologia Juridica y Forense</v>
          </cell>
          <cell r="R45" t="str">
            <v>(Svs.)Aseo</v>
          </cell>
          <cell r="S45" t="str">
            <v>5135050101</v>
          </cell>
          <cell r="AA45" t="str">
            <v>PLANES DE MANTENIMIENTO PREVENTIVO</v>
          </cell>
          <cell r="AB45" t="str">
            <v>02040102</v>
          </cell>
        </row>
        <row r="46">
          <cell r="E46" t="str">
            <v>Esp.Acondicionamiento Fisico para la Salud</v>
          </cell>
          <cell r="R46" t="str">
            <v>(Svs.)Vigilancia</v>
          </cell>
          <cell r="S46" t="str">
            <v>5135050102</v>
          </cell>
          <cell r="AA46" t="str">
            <v>PLANES DE REGULACIÓN Y MANEJO</v>
          </cell>
          <cell r="AB46" t="str">
            <v>02040101</v>
          </cell>
        </row>
        <row r="47">
          <cell r="E47" t="str">
            <v>Especialización Administrativo Villavice</v>
          </cell>
          <cell r="R47" t="str">
            <v>(Svs.)Temporales</v>
          </cell>
          <cell r="S47" t="str">
            <v>5135100101</v>
          </cell>
          <cell r="AA47" t="str">
            <v>PLANTA FÍSICA CONSTRUCCIÓN Y ADECUACIÓN</v>
          </cell>
          <cell r="AB47" t="str">
            <v>02040106</v>
          </cell>
        </row>
        <row r="48">
          <cell r="E48" t="str">
            <v>Especializaciòn Control Fiscal</v>
          </cell>
          <cell r="R48" t="str">
            <v>(Svs.)Asistencia Tecnica</v>
          </cell>
          <cell r="S48" t="str">
            <v>5135150101</v>
          </cell>
          <cell r="AA48" t="str">
            <v>PROYECCIÓN SOCIAL COLEGIO</v>
          </cell>
          <cell r="AB48" t="str">
            <v>01140103</v>
          </cell>
        </row>
        <row r="49">
          <cell r="E49" t="str">
            <v>Especialización Derecho Procesal Villavi</v>
          </cell>
          <cell r="R49" t="str">
            <v>(Svs.)Procesamiento de Datos</v>
          </cell>
          <cell r="S49" t="str">
            <v>5135200101</v>
          </cell>
          <cell r="AA49" t="str">
            <v>PROYECTO DE ADMINISTRACIÓN COLEGIO</v>
          </cell>
          <cell r="AB49" t="str">
            <v>01140101</v>
          </cell>
        </row>
        <row r="50">
          <cell r="E50" t="str">
            <v>Especializaciòn en Admin Estrate Crol In</v>
          </cell>
          <cell r="R50" t="str">
            <v>(Svs.)Acueducto y Alcantarillado</v>
          </cell>
          <cell r="S50" t="str">
            <v>5135250101</v>
          </cell>
          <cell r="AA50" t="str">
            <v>PROYECTO DE LA HDA. MAJAVITA</v>
          </cell>
          <cell r="AB50" t="str">
            <v>01150101</v>
          </cell>
        </row>
        <row r="51">
          <cell r="E51" t="str">
            <v>Especializaciòn en Administraciòn Financ</v>
          </cell>
          <cell r="R51" t="str">
            <v>(Svs.)Energia Electrica</v>
          </cell>
          <cell r="S51" t="str">
            <v>5135300101</v>
          </cell>
          <cell r="AA51" t="str">
            <v>PROYECTO SEMOVIENTES MAJAVITA</v>
          </cell>
          <cell r="AB51" t="str">
            <v>01150103</v>
          </cell>
        </row>
        <row r="52">
          <cell r="E52" t="str">
            <v>Especializaciòn en Alta Gerencia</v>
          </cell>
          <cell r="R52" t="str">
            <v>(Svs.)Tèlefono</v>
          </cell>
          <cell r="S52" t="str">
            <v>5135350101</v>
          </cell>
          <cell r="AA52" t="str">
            <v>PROYECTO VIVERO MAJAVITA</v>
          </cell>
          <cell r="AB52" t="str">
            <v>01150104</v>
          </cell>
        </row>
        <row r="53">
          <cell r="E53" t="str">
            <v>Especializaciòn en Aud. de Serv. de Salu</v>
          </cell>
          <cell r="R53" t="str">
            <v>(Svs.)Telefonia Celular</v>
          </cell>
          <cell r="S53" t="str">
            <v>5135350102</v>
          </cell>
          <cell r="AA53" t="str">
            <v>PROYECTOS ACADÉMICOS COLEGIO</v>
          </cell>
          <cell r="AB53" t="str">
            <v>01140102</v>
          </cell>
        </row>
        <row r="54">
          <cell r="E54" t="str">
            <v>Especializaciòn en Cirugia General</v>
          </cell>
          <cell r="R54" t="str">
            <v>(Svs.)Correo, Portes y Telegramas</v>
          </cell>
          <cell r="S54" t="str">
            <v>5135400101</v>
          </cell>
          <cell r="AA54" t="str">
            <v xml:space="preserve">PROYECTOS DE CAFÉ MAJAVITA </v>
          </cell>
          <cell r="AB54" t="str">
            <v>01150102</v>
          </cell>
        </row>
        <row r="55">
          <cell r="E55" t="str">
            <v>Especializaciòn en Cirugìa Plastica</v>
          </cell>
          <cell r="R55" t="str">
            <v>(Svs.)Internet - Fax y Telex</v>
          </cell>
          <cell r="S55" t="str">
            <v>5135450101</v>
          </cell>
          <cell r="AA55" t="str">
            <v>RACIONALIZACIÓN Y AMPLIACIÓN DE LA COBERTURA DE PROGRAMAS DE PREGRADO Y POSGRADO</v>
          </cell>
          <cell r="AB55" t="str">
            <v>01010101</v>
          </cell>
        </row>
        <row r="56">
          <cell r="E56" t="str">
            <v>Especializaciòn en Contrataciòn Estatal</v>
          </cell>
          <cell r="R56" t="str">
            <v>(Svs.)Transporte, Fletes y Acarreos</v>
          </cell>
          <cell r="S56" t="str">
            <v>5135500101</v>
          </cell>
          <cell r="AA56" t="str">
            <v>RED INTRANET Y EXTRANET</v>
          </cell>
          <cell r="AB56" t="str">
            <v>02010103</v>
          </cell>
        </row>
        <row r="57">
          <cell r="E57" t="str">
            <v>Especializaciòn en Derecho Administrativ</v>
          </cell>
          <cell r="R57" t="str">
            <v>(Svs.)Gas</v>
          </cell>
          <cell r="S57" t="str">
            <v>5135550101</v>
          </cell>
          <cell r="AA57" t="str">
            <v>REESTRUCTURACIÓN ACADÉMICA Y ADMINISTRATIVA</v>
          </cell>
          <cell r="AB57" t="str">
            <v>01050102</v>
          </cell>
        </row>
        <row r="58">
          <cell r="E58" t="str">
            <v>Especializaciòn en Derecho Aduanero</v>
          </cell>
          <cell r="R58" t="str">
            <v>(Svs.)Publicidad Propaganda</v>
          </cell>
          <cell r="S58" t="str">
            <v>5135600101</v>
          </cell>
          <cell r="AA58" t="str">
            <v>RENOVACION Y FLEXIBILIZACIÓN CURRICULAR</v>
          </cell>
          <cell r="AB58" t="str">
            <v>01050101</v>
          </cell>
        </row>
        <row r="59">
          <cell r="E59" t="str">
            <v>Especializaciòn en Derecho Comercial</v>
          </cell>
          <cell r="R59" t="str">
            <v>(Svs.)Encuadernacion y Empaste</v>
          </cell>
          <cell r="S59" t="str">
            <v>5135959501</v>
          </cell>
          <cell r="AA59" t="str">
            <v>SALUD OCUPACIONAL</v>
          </cell>
          <cell r="AB59" t="str">
            <v>02030107</v>
          </cell>
        </row>
        <row r="60">
          <cell r="E60" t="str">
            <v>Especializaciòn en Derecho Constitucional</v>
          </cell>
          <cell r="R60" t="str">
            <v>(Svs.)Grabacion y/o Produccion</v>
          </cell>
          <cell r="S60" t="str">
            <v>5135959503</v>
          </cell>
          <cell r="AA60" t="str">
            <v>SEGUIMIENTO Y ATENCIÓN ACADÉMICA DE ESTUDIANTES</v>
          </cell>
          <cell r="AB60" t="str">
            <v>01040101</v>
          </cell>
        </row>
        <row r="61">
          <cell r="E61" t="str">
            <v>Especializaciòn en Derecho de Familia</v>
          </cell>
          <cell r="R61" t="str">
            <v>(Svs.)Intructores</v>
          </cell>
          <cell r="S61" t="str">
            <v>5135959504</v>
          </cell>
          <cell r="AA61" t="str">
            <v>SISTEMA DE GESTIÓN AMBIENTAL</v>
          </cell>
          <cell r="AB61" t="str">
            <v>02040108</v>
          </cell>
        </row>
        <row r="62">
          <cell r="E62" t="str">
            <v>Especialización en Derecho Educativo</v>
          </cell>
          <cell r="R62" t="str">
            <v>(Svs.)Tv. Satelital - TV Cable</v>
          </cell>
          <cell r="S62" t="str">
            <v>5135959505</v>
          </cell>
          <cell r="AA62" t="str">
            <v>SISTEMA DE INFORMACIÓN DE LA UNIVERSIDAD LIBRE, SIUL I</v>
          </cell>
          <cell r="AB62" t="str">
            <v>02010101</v>
          </cell>
        </row>
        <row r="63">
          <cell r="E63" t="str">
            <v>Especializaciòn en Derecho Empresarial y</v>
          </cell>
          <cell r="R63" t="str">
            <v>(Svs.)Otros  Servicios</v>
          </cell>
          <cell r="S63" t="str">
            <v>5135959595</v>
          </cell>
          <cell r="AA63" t="str">
            <v>SISTEMA DE INFORMACIÓN DE LA UNIVERSIDAD LIBRE, SIUL II</v>
          </cell>
          <cell r="AB63" t="str">
            <v>02010102</v>
          </cell>
        </row>
        <row r="64">
          <cell r="E64" t="str">
            <v>Especializaciòn en Derecho Inmobiliario</v>
          </cell>
          <cell r="R64" t="str">
            <v>(Gastos Legales)Notariales</v>
          </cell>
          <cell r="S64" t="str">
            <v>5140050101</v>
          </cell>
          <cell r="AA64" t="str">
            <v>SISTEMAS DE EGRESADOS E IMPACTO EN EL MEDIO</v>
          </cell>
          <cell r="AB64" t="str">
            <v>01080102</v>
          </cell>
        </row>
        <row r="65">
          <cell r="E65" t="str">
            <v>Especializaciòn en Derecho Laboral</v>
          </cell>
          <cell r="R65" t="str">
            <v>(Gastos Legales)Tramites y Licencias</v>
          </cell>
          <cell r="S65" t="str">
            <v>5140150101</v>
          </cell>
        </row>
        <row r="66">
          <cell r="E66" t="str">
            <v>Especializaciòn en Derecho Penal  y Crim</v>
          </cell>
          <cell r="R66" t="str">
            <v>(Manto.)Mant. Terrenos</v>
          </cell>
          <cell r="S66" t="str">
            <v>5145050101</v>
          </cell>
        </row>
        <row r="67">
          <cell r="E67" t="str">
            <v>Especializaciòn en Derecho Procesal</v>
          </cell>
          <cell r="R67" t="str">
            <v>(Manto.)Mant. Edificios</v>
          </cell>
          <cell r="S67" t="str">
            <v>5145100101</v>
          </cell>
        </row>
        <row r="68">
          <cell r="E68" t="str">
            <v>Especializaciòn en Derecho Pùblico</v>
          </cell>
          <cell r="R68" t="str">
            <v>(Manto.)Mant. Maquinaria y  Equipo</v>
          </cell>
          <cell r="S68" t="str">
            <v>5145150101</v>
          </cell>
        </row>
        <row r="69">
          <cell r="E69" t="str">
            <v>Especializaciòn en Derecho Pùblico Finan</v>
          </cell>
          <cell r="R69" t="str">
            <v>(Manto.)Mant.  Muebles y Enseres</v>
          </cell>
          <cell r="S69" t="str">
            <v>5145200101</v>
          </cell>
        </row>
        <row r="70">
          <cell r="E70" t="str">
            <v>Especializaciòn en Derechos Humanos</v>
          </cell>
          <cell r="R70" t="str">
            <v>(Manto.)Mant. Equipo de Oficina</v>
          </cell>
          <cell r="S70" t="str">
            <v>5145200102</v>
          </cell>
        </row>
        <row r="71">
          <cell r="E71" t="str">
            <v>Especializaciòn en Didactica de la Matem</v>
          </cell>
          <cell r="R71" t="str">
            <v>(Manto.)Mant.  Eq. Computo</v>
          </cell>
          <cell r="S71" t="str">
            <v>5145250101</v>
          </cell>
        </row>
        <row r="72">
          <cell r="E72" t="str">
            <v>Especializaciòn en Docencia Universitaria</v>
          </cell>
          <cell r="R72" t="str">
            <v>(Manto.)Mant. Eq. Telecomunicaciones</v>
          </cell>
          <cell r="S72" t="str">
            <v>5145250102</v>
          </cell>
        </row>
        <row r="73">
          <cell r="E73" t="str">
            <v>Especializaciòn en Educaciòn Ambiental</v>
          </cell>
          <cell r="R73" t="str">
            <v>(Manto.)Mant. Eq. Radio</v>
          </cell>
          <cell r="S73" t="str">
            <v>5145250103</v>
          </cell>
        </row>
        <row r="74">
          <cell r="E74" t="str">
            <v>Especializaciòn en Epidemiologìa</v>
          </cell>
          <cell r="R74" t="str">
            <v>(Manto.)Mant. Lineas Telefonicas</v>
          </cell>
          <cell r="S74" t="str">
            <v>5145250104</v>
          </cell>
        </row>
        <row r="75">
          <cell r="E75" t="str">
            <v>Especializaciòn en Filosofìa de Derecho</v>
          </cell>
          <cell r="R75" t="str">
            <v>(Manto.)Mant. Audiovisuales</v>
          </cell>
          <cell r="S75" t="str">
            <v>5145250105</v>
          </cell>
        </row>
        <row r="76">
          <cell r="E76" t="str">
            <v>Especializaciòn en Finanzas Bursatiles</v>
          </cell>
          <cell r="R76" t="str">
            <v>(Manto.)Mant.  Eq. Laboratorio</v>
          </cell>
          <cell r="S76" t="str">
            <v>5145300103</v>
          </cell>
        </row>
        <row r="77">
          <cell r="E77" t="str">
            <v>Especializaciòn en Gcia de Recursos Huma</v>
          </cell>
          <cell r="R77" t="str">
            <v>(Manto.)Mant. Intrumental de Laboratorio</v>
          </cell>
          <cell r="S77" t="str">
            <v>5145300104</v>
          </cell>
        </row>
        <row r="78">
          <cell r="E78" t="str">
            <v>Especializaciòn en Geren Serv. de Salud</v>
          </cell>
          <cell r="R78" t="str">
            <v>(Manto.)Mant.  Vehìculos</v>
          </cell>
          <cell r="S78" t="str">
            <v>5145400101</v>
          </cell>
        </row>
        <row r="79">
          <cell r="E79" t="str">
            <v>Especializacion en gerencia financiera</v>
          </cell>
          <cell r="R79" t="str">
            <v>(Manto.)Mant. Inst. para Agua</v>
          </cell>
          <cell r="S79" t="str">
            <v>5145600101</v>
          </cell>
        </row>
        <row r="80">
          <cell r="E80" t="str">
            <v>Especializaciòn en Gerencia Tributarìa</v>
          </cell>
          <cell r="R80" t="str">
            <v>(Manto.)Mant. Acued. Acequias y Canalizaciones</v>
          </cell>
          <cell r="S80" t="str">
            <v>5145600102</v>
          </cell>
        </row>
        <row r="81">
          <cell r="E81" t="str">
            <v>Especializaciòn en Gerencia y Proyecciòn</v>
          </cell>
          <cell r="R81" t="str">
            <v>(Manto.)Mant. Plantas de Energia</v>
          </cell>
          <cell r="S81" t="str">
            <v>5145600104</v>
          </cell>
        </row>
        <row r="82">
          <cell r="E82" t="str">
            <v>Especializaciòn en Gestiòn del Dsllo Agr</v>
          </cell>
          <cell r="R82" t="str">
            <v>(Manto.)Mant. Redes Distribucion</v>
          </cell>
          <cell r="S82" t="str">
            <v>5145600105</v>
          </cell>
        </row>
        <row r="83">
          <cell r="E83" t="str">
            <v>Especializaciòn en Gestiòn Tributarìa</v>
          </cell>
          <cell r="R83" t="str">
            <v>(Manto.)Mant. Eq. Vigilancia</v>
          </cell>
          <cell r="S83" t="str">
            <v>5145650101</v>
          </cell>
        </row>
        <row r="84">
          <cell r="E84" t="str">
            <v>Especializaciòn en Ginecologìa y Obstetr</v>
          </cell>
          <cell r="R84" t="str">
            <v>(Adec. )Arreglos Ornamentales - Flores y Plantas</v>
          </cell>
          <cell r="S84" t="str">
            <v>5150100101</v>
          </cell>
        </row>
        <row r="85">
          <cell r="E85" t="str">
            <v>Especializaciòn en Gobierno Municipal</v>
          </cell>
          <cell r="R85" t="str">
            <v>(Adec. )Reparaciones Locativas</v>
          </cell>
          <cell r="S85" t="str">
            <v>5150150101</v>
          </cell>
        </row>
        <row r="86">
          <cell r="E86" t="str">
            <v>Especializaciòn en Informatica Educativa</v>
          </cell>
          <cell r="R86" t="str">
            <v>(Adec. )Señalizaciones</v>
          </cell>
          <cell r="S86" t="str">
            <v>5150959501</v>
          </cell>
        </row>
        <row r="87">
          <cell r="E87" t="str">
            <v>Especializaciòn en Lab Clìnico Hema y bc</v>
          </cell>
          <cell r="R87" t="str">
            <v>(Adec. )Intalaciones</v>
          </cell>
          <cell r="S87" t="str">
            <v>5150959502</v>
          </cell>
        </row>
        <row r="88">
          <cell r="E88" t="str">
            <v>Especializaciòn en Medicina Familiar</v>
          </cell>
          <cell r="R88" t="str">
            <v>(Gto. Viaje)Alojamiento y Manutencion</v>
          </cell>
          <cell r="S88" t="str">
            <v>5155050101</v>
          </cell>
        </row>
        <row r="89">
          <cell r="E89" t="str">
            <v>Especializaciòn en Medicina Interna</v>
          </cell>
          <cell r="R89" t="str">
            <v>(Gto. Viaje)Viaticos</v>
          </cell>
          <cell r="S89" t="str">
            <v>5105210101</v>
          </cell>
        </row>
        <row r="90">
          <cell r="E90" t="str">
            <v>Especializaciòn en Mercadeo</v>
          </cell>
          <cell r="R90" t="str">
            <v>(Gto. Viaje)Pasajes Aereos</v>
          </cell>
          <cell r="S90" t="str">
            <v>5155150101</v>
          </cell>
        </row>
        <row r="91">
          <cell r="E91" t="str">
            <v>Especializaciòn en Mercadeo Agropecuario</v>
          </cell>
          <cell r="R91" t="str">
            <v>(Gto. Viaje)Pasajes Terrestres</v>
          </cell>
          <cell r="S91" t="str">
            <v>5155200101</v>
          </cell>
        </row>
        <row r="92">
          <cell r="E92" t="str">
            <v>Especializaciòn en Mercadeo de Capitales</v>
          </cell>
          <cell r="R92" t="str">
            <v>(Div. Admon)Suscripciones. Periodicos y Revistas</v>
          </cell>
          <cell r="S92" t="str">
            <v>5195100101</v>
          </cell>
        </row>
        <row r="93">
          <cell r="E93" t="str">
            <v>Especializaciòn en Orientaciòn y Ed. Sex</v>
          </cell>
          <cell r="R93" t="str">
            <v>(Div. Admon)Musica Ambiental</v>
          </cell>
          <cell r="S93" t="str">
            <v>5195150101</v>
          </cell>
        </row>
        <row r="94">
          <cell r="E94" t="str">
            <v>Especializaciòn en Pediatrìa</v>
          </cell>
          <cell r="R94" t="str">
            <v>(Div. Admon)Gastos De Represent. Y Relac. Publicas</v>
          </cell>
          <cell r="S94" t="str">
            <v>5195200101</v>
          </cell>
        </row>
        <row r="95">
          <cell r="E95" t="str">
            <v>Especializaciòn en Proyectos de Inv.</v>
          </cell>
          <cell r="R95" t="str">
            <v>(Div. Admon)Elementos De Aseo Y Cafeteria</v>
          </cell>
          <cell r="S95" t="str">
            <v>5195250101</v>
          </cell>
        </row>
        <row r="96">
          <cell r="E96" t="str">
            <v>Especialización en Psicologia Educativa</v>
          </cell>
          <cell r="R96" t="str">
            <v>(Div. Admon)Utiles, Papeleria Y Fotocopias</v>
          </cell>
          <cell r="S96" t="str">
            <v>5195300101</v>
          </cell>
        </row>
        <row r="97">
          <cell r="E97" t="str">
            <v>Especializaciòn en Psicologìa Laboral</v>
          </cell>
          <cell r="R97" t="str">
            <v>(Div. Admon)Combustibles Y Lubricantes</v>
          </cell>
          <cell r="S97" t="str">
            <v>5195350101</v>
          </cell>
        </row>
        <row r="98">
          <cell r="E98" t="str">
            <v>Especializaciòn en Revisorìa Fiscal</v>
          </cell>
          <cell r="R98" t="str">
            <v>(Div. Admon)Envases y Empaques</v>
          </cell>
          <cell r="S98" t="str">
            <v>5195400101</v>
          </cell>
        </row>
        <row r="99">
          <cell r="E99" t="str">
            <v>Especializaciòn en Salud Ocupacional</v>
          </cell>
          <cell r="R99" t="str">
            <v>(Div. Admon)Taxis  Y Buses</v>
          </cell>
          <cell r="S99" t="str">
            <v>5195450101</v>
          </cell>
        </row>
        <row r="100">
          <cell r="E100" t="str">
            <v>Especializaciòn en Seguridad Social</v>
          </cell>
          <cell r="R100" t="str">
            <v>(Div. Admon)Estampillas</v>
          </cell>
          <cell r="S100" t="str">
            <v>5195500101</v>
          </cell>
        </row>
        <row r="101">
          <cell r="E101" t="str">
            <v>Especializaciòn en Soldadura</v>
          </cell>
          <cell r="R101" t="str">
            <v>(Div. Admon)Microfilmacion</v>
          </cell>
          <cell r="S101" t="str">
            <v>5195550101</v>
          </cell>
        </row>
        <row r="102">
          <cell r="E102" t="str">
            <v>Especializaciòn en Toxicologìa Laboral</v>
          </cell>
          <cell r="R102" t="str">
            <v>(Div. Admon)Casino Y Restaurante</v>
          </cell>
          <cell r="S102" t="str">
            <v>5195600101</v>
          </cell>
        </row>
        <row r="103">
          <cell r="E103" t="str">
            <v>Especializaciòn Eñanza de Ciencia Social</v>
          </cell>
          <cell r="R103" t="str">
            <v>(Div. Admon)Parqueaderos</v>
          </cell>
          <cell r="S103" t="str">
            <v>5195650101</v>
          </cell>
        </row>
        <row r="104">
          <cell r="E104" t="str">
            <v>Especializaciòn Gcia de Calidad Pdtos y</v>
          </cell>
          <cell r="R104" t="str">
            <v>(Div. Admon)Actividades Culturales Y Civicas de Bienestar Universitario</v>
          </cell>
          <cell r="S104" t="str">
            <v>5195959501</v>
          </cell>
        </row>
        <row r="105">
          <cell r="E105" t="str">
            <v>Especializaciòn Gcia Fciera Enfasis Inte</v>
          </cell>
          <cell r="R105" t="str">
            <v>(Div. Admon)Actividades Deportivas de Bienestar Universitario</v>
          </cell>
          <cell r="S105" t="str">
            <v>5195959502</v>
          </cell>
        </row>
        <row r="106">
          <cell r="E106" t="str">
            <v>Especializaciòn Gerencia Talento Humano</v>
          </cell>
          <cell r="R106" t="str">
            <v>(Div. Admon)Banderas Y Escudos</v>
          </cell>
          <cell r="S106" t="str">
            <v>5195959503</v>
          </cell>
        </row>
        <row r="107">
          <cell r="E107" t="str">
            <v>Especializaciòn Gestiòn Proyectos Inversion.</v>
          </cell>
          <cell r="R107" t="str">
            <v>(Div. Admon)Elem. Computador y Telecomunica</v>
          </cell>
          <cell r="S107" t="str">
            <v>5195959506</v>
          </cell>
        </row>
        <row r="108">
          <cell r="E108" t="str">
            <v>Especializaciòn Ngcios Inles enfasis Log</v>
          </cell>
          <cell r="R108" t="str">
            <v>(Div. Admon)Elem. Fotografia Y Audiovisules</v>
          </cell>
          <cell r="S108" t="str">
            <v>5195959507</v>
          </cell>
        </row>
        <row r="109">
          <cell r="E109" t="str">
            <v>Especializaciones Derecho en Tunja</v>
          </cell>
          <cell r="R109" t="str">
            <v>(Div. Admon)Elem. Imprenta Y Litografia</v>
          </cell>
          <cell r="S109" t="str">
            <v>5195959508</v>
          </cell>
        </row>
        <row r="110">
          <cell r="E110" t="str">
            <v>Especilizaciòn Crimin y Ciencias Forense</v>
          </cell>
          <cell r="R110" t="str">
            <v>(Div. Admon)Elem. Electricos Y Electronicos</v>
          </cell>
          <cell r="S110" t="str">
            <v>5195959510</v>
          </cell>
        </row>
        <row r="111">
          <cell r="E111" t="str">
            <v>Especilización en Educación para la Paz</v>
          </cell>
          <cell r="R111" t="str">
            <v>(Div. Admon)Eventos Especiales de Bienestar Universitario</v>
          </cell>
          <cell r="S111" t="str">
            <v>5195959511</v>
          </cell>
        </row>
        <row r="112">
          <cell r="E112" t="str">
            <v>Especilizacion gerencia empresarial</v>
          </cell>
          <cell r="R112" t="str">
            <v>(Div. Admon)Gastos Convenios</v>
          </cell>
          <cell r="S112" t="str">
            <v>5195959513</v>
          </cell>
        </row>
        <row r="113">
          <cell r="E113" t="str">
            <v>Especilización Publico Financiero Villav</v>
          </cell>
          <cell r="R113" t="str">
            <v>(Div. Admon)Vestuario y Uniformes</v>
          </cell>
          <cell r="S113" t="str">
            <v>5195959514</v>
          </cell>
        </row>
        <row r="114">
          <cell r="E114" t="str">
            <v>Facultad de Derecho Calendario A</v>
          </cell>
          <cell r="R114" t="str">
            <v>(Div. Admon)Gastos Funebres</v>
          </cell>
          <cell r="S114" t="str">
            <v>5195959515</v>
          </cell>
        </row>
        <row r="115">
          <cell r="E115" t="str">
            <v>Facultad de derecho calendario B</v>
          </cell>
          <cell r="R115" t="str">
            <v>(Div. Admon)Gastos Medicos Y Drogas</v>
          </cell>
          <cell r="S115" t="str">
            <v>5195959516</v>
          </cell>
        </row>
        <row r="116">
          <cell r="E116" t="str">
            <v>Filosofia</v>
          </cell>
          <cell r="R116" t="str">
            <v>(Div. Admon)Herramientas</v>
          </cell>
          <cell r="S116" t="str">
            <v>5195959517</v>
          </cell>
        </row>
        <row r="117">
          <cell r="E117" t="str">
            <v>Fisioterapia</v>
          </cell>
          <cell r="R117" t="str">
            <v>(Div. Admon)Higiene Y Seguridad Industrial</v>
          </cell>
          <cell r="S117" t="str">
            <v>5195959518</v>
          </cell>
        </row>
        <row r="118">
          <cell r="E118" t="str">
            <v>Hacienda Majavita</v>
          </cell>
          <cell r="R118" t="str">
            <v>(Div. Admon)Obsequios Premios y Distinciones</v>
          </cell>
          <cell r="S118" t="str">
            <v>5195959522</v>
          </cell>
        </row>
        <row r="119">
          <cell r="E119" t="str">
            <v>Ingenierìa Ambiental</v>
          </cell>
          <cell r="R119" t="str">
            <v>(Div. Admon)Repuestos En General</v>
          </cell>
          <cell r="S119" t="str">
            <v>5195959524</v>
          </cell>
        </row>
        <row r="120">
          <cell r="E120" t="str">
            <v>Ingenierìa Civil</v>
          </cell>
          <cell r="R120" t="str">
            <v>(Div. Admon)Elementos de Ferreteria</v>
          </cell>
          <cell r="S120" t="str">
            <v>5195959525</v>
          </cell>
        </row>
        <row r="121">
          <cell r="E121" t="str">
            <v>Ingenierìa Comercìal</v>
          </cell>
          <cell r="R121" t="str">
            <v>(Div. Admon)Elementos de Lenceria y Roperia</v>
          </cell>
          <cell r="S121" t="str">
            <v>5195959526</v>
          </cell>
        </row>
        <row r="122">
          <cell r="E122" t="str">
            <v>Ingenierìa de Sistemas e Informàtica</v>
          </cell>
          <cell r="R122" t="str">
            <v>(Div. Admon)Otros</v>
          </cell>
          <cell r="S122" t="str">
            <v>5195959595</v>
          </cell>
        </row>
        <row r="123">
          <cell r="E123" t="str">
            <v>Ingenierìa Financiera</v>
          </cell>
          <cell r="R123" t="str">
            <v xml:space="preserve">(Hon.)Auditoria Externa </v>
          </cell>
          <cell r="S123" t="str">
            <v>5210150101</v>
          </cell>
        </row>
        <row r="124">
          <cell r="E124" t="str">
            <v>Ingenierìa Industrial</v>
          </cell>
          <cell r="R124" t="str">
            <v xml:space="preserve">(Hon.)Asesoria Juridica </v>
          </cell>
          <cell r="S124" t="str">
            <v>5210250101</v>
          </cell>
        </row>
        <row r="125">
          <cell r="E125" t="str">
            <v>Ingenierìa Mecànica</v>
          </cell>
          <cell r="R125" t="str">
            <v xml:space="preserve">(Hon.)Asesoria Financiera </v>
          </cell>
          <cell r="S125" t="str">
            <v>5210300101</v>
          </cell>
        </row>
        <row r="126">
          <cell r="E126" t="str">
            <v>Ingenierìa Metalurgica</v>
          </cell>
          <cell r="R126" t="str">
            <v xml:space="preserve">(Hon.)Asesoria Tecnica </v>
          </cell>
          <cell r="S126" t="str">
            <v>5210350101</v>
          </cell>
        </row>
        <row r="127">
          <cell r="E127" t="str">
            <v>Instrumentacion Quirurgica</v>
          </cell>
          <cell r="R127" t="str">
            <v>(Hon.)Bonificaciones Docentes Postgrados</v>
          </cell>
          <cell r="S127" t="str">
            <v>5205480101</v>
          </cell>
        </row>
        <row r="128">
          <cell r="E128" t="str">
            <v>Laboratorios</v>
          </cell>
          <cell r="R128" t="str">
            <v>(Hon.)Docentes-Talleres Admon</v>
          </cell>
          <cell r="S128" t="str">
            <v>5210959501</v>
          </cell>
        </row>
        <row r="129">
          <cell r="E129" t="str">
            <v>Licenciatura Ed Basica enf  Cie Sociales</v>
          </cell>
          <cell r="R129" t="str">
            <v>(Hon.)Personal de Salud</v>
          </cell>
          <cell r="S129" t="str">
            <v>5210959502</v>
          </cell>
        </row>
        <row r="130">
          <cell r="E130" t="str">
            <v>Licenciatura Ed. Bàsica enf Ed Fìsica Re</v>
          </cell>
          <cell r="R130" t="str">
            <v xml:space="preserve">(Hon.)Otros Servicios Profesionales </v>
          </cell>
          <cell r="S130" t="str">
            <v>5210959595</v>
          </cell>
        </row>
        <row r="131">
          <cell r="E131" t="str">
            <v>Licenciatura Ed. Basica enf en Naturales</v>
          </cell>
          <cell r="R131" t="str">
            <v>(Impu.)Industria y Comercio</v>
          </cell>
          <cell r="S131" t="str">
            <v>5215050101</v>
          </cell>
        </row>
        <row r="132">
          <cell r="E132" t="str">
            <v>Licenciatura en Biologìa y Quìmica</v>
          </cell>
          <cell r="R132" t="str">
            <v>(Impu.)Impuesto de Timbres</v>
          </cell>
          <cell r="S132" t="str">
            <v>5215100101</v>
          </cell>
        </row>
        <row r="133">
          <cell r="E133" t="str">
            <v>Licenciatura en Ciencias Sociales</v>
          </cell>
          <cell r="R133" t="str">
            <v xml:space="preserve">(Impu.)De Vehiculos </v>
          </cell>
          <cell r="S133" t="str">
            <v>5215400101</v>
          </cell>
        </row>
        <row r="134">
          <cell r="E134" t="str">
            <v>Licenciatura en Ed. Basica enf Humanidad</v>
          </cell>
          <cell r="R134" t="str">
            <v>(Arrend.)Arrend. Terrenos</v>
          </cell>
          <cell r="S134" t="str">
            <v>5220050101</v>
          </cell>
        </row>
        <row r="135">
          <cell r="E135" t="str">
            <v>Licenciatura en Educaciòn Fìsica</v>
          </cell>
          <cell r="R135" t="str">
            <v>(Arrend.)Arrend. Edificios</v>
          </cell>
          <cell r="S135" t="str">
            <v>5220100101</v>
          </cell>
        </row>
        <row r="136">
          <cell r="E136" t="str">
            <v>Licenciatura en filologia e idiomas</v>
          </cell>
          <cell r="R136" t="str">
            <v>(Arrend.)Arrend. maquinarias y Equipos</v>
          </cell>
          <cell r="S136" t="str">
            <v>5220150101</v>
          </cell>
        </row>
        <row r="137">
          <cell r="E137" t="str">
            <v>Licenciatura en Matemàticas</v>
          </cell>
          <cell r="R137" t="str">
            <v>(Arrend.)Arrend. Muebles y Enseres</v>
          </cell>
          <cell r="S137" t="str">
            <v>5220200101</v>
          </cell>
        </row>
        <row r="138">
          <cell r="E138" t="str">
            <v>Licenciatura en Pedagogìa Infantil</v>
          </cell>
          <cell r="R138" t="str">
            <v xml:space="preserve">(Arrend.)Arrend. Eq. Oficina </v>
          </cell>
          <cell r="S138" t="str">
            <v>5220200102</v>
          </cell>
        </row>
        <row r="139">
          <cell r="E139" t="str">
            <v>Maestria de Informatica Educativa</v>
          </cell>
          <cell r="R139" t="str">
            <v>(Arrend.)Arrend. Eq. Procesamiento de Datos</v>
          </cell>
          <cell r="S139" t="str">
            <v>5220250101</v>
          </cell>
        </row>
        <row r="140">
          <cell r="E140" t="str">
            <v>Maestría en Administración de Empresas</v>
          </cell>
          <cell r="R140" t="str">
            <v>(Arrend.)Arrend. Eq.  Telecomunicacion</v>
          </cell>
          <cell r="S140" t="str">
            <v>5220250102</v>
          </cell>
        </row>
        <row r="141">
          <cell r="E141" t="str">
            <v>Maestria en Ciencias de la Educación</v>
          </cell>
          <cell r="R141" t="str">
            <v xml:space="preserve">(Arrend.)Arrend. Eq.  Radio </v>
          </cell>
          <cell r="S141" t="str">
            <v>5220250103</v>
          </cell>
        </row>
        <row r="142">
          <cell r="E142" t="str">
            <v>Maestria en Contaduria</v>
          </cell>
          <cell r="R142" t="str">
            <v>(Arrend.)Arrend. Eq.  Laboratorio</v>
          </cell>
          <cell r="S142" t="str">
            <v>5220300103</v>
          </cell>
        </row>
        <row r="143">
          <cell r="E143" t="str">
            <v>Maestria En Criminalistica</v>
          </cell>
          <cell r="R143" t="str">
            <v>(Arrend.)Arrend. Eq.  Instrumentales</v>
          </cell>
          <cell r="S143" t="str">
            <v>5220300104</v>
          </cell>
        </row>
        <row r="144">
          <cell r="E144" t="str">
            <v>Maestrìa en Derecho Administrativo</v>
          </cell>
          <cell r="R144" t="str">
            <v>(Arrend.)Arrend. Eq.  Transporte</v>
          </cell>
          <cell r="S144" t="str">
            <v>5220400101</v>
          </cell>
        </row>
        <row r="145">
          <cell r="E145" t="str">
            <v>Maestria En Derecho Constitucional</v>
          </cell>
          <cell r="R145" t="str">
            <v xml:space="preserve">(Arrend.)Arrend. Plantas de Generacion de Energia </v>
          </cell>
          <cell r="S145" t="str">
            <v>5220600104</v>
          </cell>
        </row>
        <row r="146">
          <cell r="E146" t="str">
            <v>Maestrìa en derecho Procesal</v>
          </cell>
          <cell r="R146" t="str">
            <v>(Arrend.)Otros Alquiler (Togas y Virretes)</v>
          </cell>
          <cell r="S146" t="str">
            <v>5220959595</v>
          </cell>
        </row>
        <row r="147">
          <cell r="E147" t="str">
            <v>Maestría en Didacticas de Lenguas Extran</v>
          </cell>
          <cell r="R147" t="str">
            <v xml:space="preserve">(Contr. y Afil.)Contribuciones </v>
          </cell>
          <cell r="S147" t="str">
            <v>5225050101</v>
          </cell>
        </row>
        <row r="148">
          <cell r="E148" t="str">
            <v>Maestria En Epidemiología</v>
          </cell>
          <cell r="R148" t="str">
            <v xml:space="preserve">(Contr. y Afil.)Afiliaciones y Sostenimiento </v>
          </cell>
          <cell r="S148" t="str">
            <v>5225100101</v>
          </cell>
        </row>
        <row r="149">
          <cell r="E149" t="str">
            <v>Maestría en Filosofía</v>
          </cell>
          <cell r="R149" t="str">
            <v xml:space="preserve">(Seguros)Manejo </v>
          </cell>
          <cell r="S149" t="str">
            <v>5230050101</v>
          </cell>
        </row>
        <row r="150">
          <cell r="E150" t="str">
            <v>Maestria en Gerencia en Servicios de Salud</v>
          </cell>
          <cell r="R150" t="str">
            <v xml:space="preserve">(Seguros)Cumplimiento </v>
          </cell>
          <cell r="S150" t="str">
            <v>5230100101</v>
          </cell>
        </row>
        <row r="151">
          <cell r="E151" t="str">
            <v>Maestría en Gestión Empresarial</v>
          </cell>
          <cell r="R151" t="str">
            <v xml:space="preserve">(Seguros)Vida Colectiva </v>
          </cell>
          <cell r="S151" t="str">
            <v>5230200101</v>
          </cell>
        </row>
        <row r="152">
          <cell r="E152" t="str">
            <v>Maestria en Ingeniería</v>
          </cell>
          <cell r="R152" t="str">
            <v xml:space="preserve">(Seguros)Incendio </v>
          </cell>
          <cell r="S152" t="str">
            <v>5230250101</v>
          </cell>
        </row>
        <row r="153">
          <cell r="E153" t="str">
            <v>Maestria en Mercadeo</v>
          </cell>
          <cell r="R153" t="str">
            <v xml:space="preserve">(Seguros)Terremoto </v>
          </cell>
          <cell r="S153" t="str">
            <v>5230300101</v>
          </cell>
        </row>
        <row r="154">
          <cell r="E154" t="str">
            <v>Maestrìa en Penal y Criminologìa</v>
          </cell>
          <cell r="R154" t="str">
            <v xml:space="preserve">(Seguros)Flota y Equipo de Transporte </v>
          </cell>
          <cell r="S154" t="str">
            <v>5230400101</v>
          </cell>
        </row>
        <row r="155">
          <cell r="E155" t="str">
            <v>Maestria en Salud Ocupacional</v>
          </cell>
          <cell r="R155" t="str">
            <v xml:space="preserve">(Seguros)Responsabilidad Civil y Extracontractual </v>
          </cell>
          <cell r="S155" t="str">
            <v>5230600101</v>
          </cell>
        </row>
        <row r="156">
          <cell r="E156" t="str">
            <v>Maestria MBA Administración</v>
          </cell>
          <cell r="R156" t="str">
            <v>(Seguros)Obligatorio Accidente de Tránsito</v>
          </cell>
          <cell r="S156" t="str">
            <v>5230750101</v>
          </cell>
        </row>
        <row r="157">
          <cell r="E157" t="str">
            <v>Maestria Microbiologia Molecular</v>
          </cell>
          <cell r="R157" t="str">
            <v>(Seguros)Transporte de Mercancias</v>
          </cell>
          <cell r="S157" t="str">
            <v>5230850101</v>
          </cell>
        </row>
        <row r="158">
          <cell r="E158" t="str">
            <v>Media</v>
          </cell>
          <cell r="R158" t="str">
            <v xml:space="preserve">(Seguros)Riesgos Biologicos  </v>
          </cell>
          <cell r="S158" t="str">
            <v>5230900101</v>
          </cell>
        </row>
        <row r="159">
          <cell r="E159" t="str">
            <v>Medicina</v>
          </cell>
          <cell r="R159" t="str">
            <v>(Seguros)Poliza Estudiantil</v>
          </cell>
          <cell r="S159" t="str">
            <v>5230950101</v>
          </cell>
        </row>
        <row r="160">
          <cell r="E160" t="str">
            <v>Mercadeo</v>
          </cell>
          <cell r="R160" t="str">
            <v xml:space="preserve">(Seguros)Otros Seguros  </v>
          </cell>
          <cell r="S160" t="str">
            <v>5230950102</v>
          </cell>
        </row>
        <row r="161">
          <cell r="E161" t="str">
            <v>Microbiología</v>
          </cell>
          <cell r="R161" t="str">
            <v>(Svs.)Servicio de  Aseo</v>
          </cell>
          <cell r="S161" t="str">
            <v>5235050101</v>
          </cell>
        </row>
        <row r="162">
          <cell r="E162" t="str">
            <v>Oficina de Mercadeo</v>
          </cell>
          <cell r="R162" t="str">
            <v xml:space="preserve">(Svs.)Servicio de Vigilancia </v>
          </cell>
          <cell r="S162" t="str">
            <v>5235050102</v>
          </cell>
        </row>
        <row r="163">
          <cell r="E163" t="str">
            <v>Oficina de Personal</v>
          </cell>
          <cell r="R163" t="str">
            <v xml:space="preserve">(Svs.)Servicio de Temporales </v>
          </cell>
          <cell r="S163" t="str">
            <v>5235100101</v>
          </cell>
        </row>
        <row r="164">
          <cell r="E164" t="str">
            <v>Oficina Direcciòn Administrativa</v>
          </cell>
          <cell r="R164" t="str">
            <v>(Svs.)Asistencia Técnica</v>
          </cell>
          <cell r="S164" t="str">
            <v>5235150101</v>
          </cell>
        </row>
        <row r="165">
          <cell r="E165" t="str">
            <v>Oficina Direcciòn Financiera-Sindicatura</v>
          </cell>
          <cell r="R165" t="str">
            <v>(Svs.)Procesamiento de Datos</v>
          </cell>
          <cell r="S165" t="str">
            <v>5235200101</v>
          </cell>
        </row>
        <row r="166">
          <cell r="E166" t="str">
            <v>Oficina Jurìdica</v>
          </cell>
          <cell r="R166" t="str">
            <v xml:space="preserve">(Svs.)Acueducto y Alcantarillado </v>
          </cell>
          <cell r="S166" t="str">
            <v>5235250101</v>
          </cell>
        </row>
        <row r="167">
          <cell r="E167" t="str">
            <v>Organizaciòn de relaciones Internacional</v>
          </cell>
          <cell r="R167" t="str">
            <v>(Svs.)Energía Eléctrica</v>
          </cell>
          <cell r="S167" t="str">
            <v>5235300101</v>
          </cell>
        </row>
        <row r="168">
          <cell r="E168" t="str">
            <v>Planeaciòn Nacional</v>
          </cell>
          <cell r="R168" t="str">
            <v>(Svs.)Teléfono</v>
          </cell>
          <cell r="S168" t="str">
            <v>5235350101</v>
          </cell>
        </row>
        <row r="169">
          <cell r="E169" t="str">
            <v>Planeaciòn Seccional</v>
          </cell>
          <cell r="R169" t="str">
            <v>(Svs.)Telefonia Celular</v>
          </cell>
          <cell r="S169" t="str">
            <v>5235350102</v>
          </cell>
        </row>
        <row r="170">
          <cell r="E170" t="str">
            <v>Preescolar</v>
          </cell>
          <cell r="R170" t="str">
            <v xml:space="preserve">(Svs.)Servicio de Gas </v>
          </cell>
          <cell r="S170" t="str">
            <v>5235550101</v>
          </cell>
        </row>
        <row r="171">
          <cell r="E171" t="str">
            <v>Presidencia Delegada</v>
          </cell>
          <cell r="R171" t="str">
            <v xml:space="preserve">(Svs.)Correo, Portes y Telegramas </v>
          </cell>
          <cell r="S171" t="str">
            <v>5235400101</v>
          </cell>
        </row>
        <row r="172">
          <cell r="E172" t="str">
            <v>Presidencia Nacional</v>
          </cell>
          <cell r="R172" t="str">
            <v>(Svs.)Internet - Fax y Telefax</v>
          </cell>
          <cell r="S172" t="str">
            <v>5235450101</v>
          </cell>
        </row>
        <row r="173">
          <cell r="E173" t="str">
            <v>Presupuesto</v>
          </cell>
          <cell r="R173" t="str">
            <v>(Svs.)Transportes, Fletes y Acarreos</v>
          </cell>
          <cell r="S173" t="str">
            <v>5235500101</v>
          </cell>
        </row>
        <row r="174">
          <cell r="E174" t="str">
            <v>Psicología</v>
          </cell>
          <cell r="R174" t="str">
            <v>(Svs.)  Gas</v>
          </cell>
          <cell r="S174" t="str">
            <v>5235550101</v>
          </cell>
        </row>
        <row r="175">
          <cell r="E175" t="str">
            <v>Publicaciones</v>
          </cell>
          <cell r="R175" t="str">
            <v>(Svs.)Publicidad, Propaganda y Promocion</v>
          </cell>
          <cell r="S175" t="str">
            <v>5235600101</v>
          </cell>
        </row>
        <row r="176">
          <cell r="E176" t="str">
            <v>Rectorìa Nacional</v>
          </cell>
          <cell r="R176" t="str">
            <v>(Svs.)Encuadernacion y Empaste</v>
          </cell>
          <cell r="S176" t="str">
            <v>5235959502</v>
          </cell>
        </row>
        <row r="177">
          <cell r="E177" t="str">
            <v>Rectorìa Seccional</v>
          </cell>
          <cell r="R177" t="str">
            <v>(Svs.) Inhumacion de Cadaveres</v>
          </cell>
          <cell r="S177" t="str">
            <v>5235959503</v>
          </cell>
        </row>
        <row r="178">
          <cell r="E178" t="str">
            <v>Revisorìa Fiscal</v>
          </cell>
          <cell r="R178" t="str">
            <v>(Svs.)Grabacion y/o Produccion</v>
          </cell>
          <cell r="S178" t="str">
            <v>5235959504</v>
          </cell>
        </row>
        <row r="179">
          <cell r="E179" t="str">
            <v>Sala General</v>
          </cell>
          <cell r="R179" t="str">
            <v>(Svs.)Servicio de  Instructores</v>
          </cell>
          <cell r="S179" t="str">
            <v>5235959505</v>
          </cell>
        </row>
        <row r="180">
          <cell r="E180" t="str">
            <v>Salas de Informatica</v>
          </cell>
          <cell r="R180" t="str">
            <v>(Svs.)Tv Satelital - Tv Cable</v>
          </cell>
          <cell r="S180" t="str">
            <v>5235959506</v>
          </cell>
        </row>
        <row r="181">
          <cell r="E181" t="str">
            <v>Secretaria General</v>
          </cell>
          <cell r="R181" t="str">
            <v>(Svs.)Otros Servicios</v>
          </cell>
          <cell r="S181" t="str">
            <v>5235959595</v>
          </cell>
        </row>
        <row r="182">
          <cell r="E182" t="str">
            <v>Secretaria Seccional</v>
          </cell>
          <cell r="R182" t="str">
            <v xml:space="preserve">(Gastos legales)Notariales </v>
          </cell>
          <cell r="S182" t="str">
            <v>5240050101</v>
          </cell>
        </row>
        <row r="183">
          <cell r="E183" t="str">
            <v>Seguridad y Vigilancia</v>
          </cell>
          <cell r="R183" t="str">
            <v>(Gastos legales)Trámites y Licencias</v>
          </cell>
          <cell r="S183" t="str">
            <v>5240150101</v>
          </cell>
        </row>
        <row r="184">
          <cell r="E184" t="str">
            <v>Servicios Generales</v>
          </cell>
          <cell r="R184" t="str">
            <v xml:space="preserve">(Mnto)Mant. Terrenos </v>
          </cell>
          <cell r="S184" t="str">
            <v>5245050101</v>
          </cell>
        </row>
        <row r="185">
          <cell r="E185" t="str">
            <v>SGC - Oficina de Sistema de Gestion de C</v>
          </cell>
          <cell r="R185" t="str">
            <v xml:space="preserve">(Mnto)Mant.  Edificios </v>
          </cell>
          <cell r="S185" t="str">
            <v>5245100101</v>
          </cell>
        </row>
        <row r="186">
          <cell r="E186" t="str">
            <v>Sistemas y Comunicaciones</v>
          </cell>
          <cell r="R186" t="str">
            <v>(Mnto)Mant.  Maquinaria y Equipo</v>
          </cell>
          <cell r="S186" t="str">
            <v>5245150101</v>
          </cell>
        </row>
        <row r="187">
          <cell r="E187" t="str">
            <v>Tecnologìa en Veterinaria</v>
          </cell>
          <cell r="R187" t="str">
            <v xml:space="preserve">(Mnto)Mant.  Muebles y Enseres </v>
          </cell>
          <cell r="S187" t="str">
            <v>5245200101</v>
          </cell>
        </row>
        <row r="188">
          <cell r="E188" t="str">
            <v>Tesorerìa</v>
          </cell>
          <cell r="R188" t="str">
            <v>(Mnto)Mant.  Equipo de Oficina</v>
          </cell>
          <cell r="S188" t="str">
            <v>5245200102</v>
          </cell>
        </row>
        <row r="189">
          <cell r="E189" t="str">
            <v>Trabajo Social</v>
          </cell>
          <cell r="R189" t="str">
            <v>(Mnto)Mant. Equipo de Procesamiento de Datos</v>
          </cell>
          <cell r="S189" t="str">
            <v>5245250101</v>
          </cell>
        </row>
        <row r="190">
          <cell r="E190" t="str">
            <v>Tribunal de Honor</v>
          </cell>
          <cell r="R190" t="str">
            <v>(Mnto)Mant.  Equipo de Telecomunicaciones</v>
          </cell>
          <cell r="S190" t="str">
            <v>5245250102</v>
          </cell>
        </row>
        <row r="191">
          <cell r="E191" t="str">
            <v>Zootecnia</v>
          </cell>
          <cell r="R191" t="str">
            <v>(Mnto)Mant.  Equipo de Radio</v>
          </cell>
          <cell r="S191" t="str">
            <v>5245250103</v>
          </cell>
        </row>
        <row r="192">
          <cell r="R192" t="str">
            <v xml:space="preserve">(Mnto)Mant.  Lineas Telefonicas </v>
          </cell>
          <cell r="S192" t="str">
            <v>5245250104</v>
          </cell>
        </row>
        <row r="193">
          <cell r="R193" t="str">
            <v xml:space="preserve">(Mnto)Mant.  Audiovisuales </v>
          </cell>
          <cell r="S193" t="str">
            <v>5245250105</v>
          </cell>
        </row>
        <row r="194">
          <cell r="R194" t="str">
            <v xml:space="preserve">(Mnto)Mant.  Equipos de Laboratorio </v>
          </cell>
          <cell r="S194" t="str">
            <v>5245300103</v>
          </cell>
        </row>
        <row r="195">
          <cell r="R195" t="str">
            <v xml:space="preserve">(Mnto)Mant.  Intrumental de Laboratorio </v>
          </cell>
          <cell r="S195" t="str">
            <v>5245300104</v>
          </cell>
        </row>
        <row r="196">
          <cell r="R196" t="str">
            <v>(Mnto)Mant.  Autos, Camionetas y Camperos</v>
          </cell>
          <cell r="S196" t="str">
            <v>5245400101</v>
          </cell>
        </row>
        <row r="197">
          <cell r="R197" t="str">
            <v xml:space="preserve">(Mnto)Mant.  Instalaciones para Agua </v>
          </cell>
          <cell r="S197" t="str">
            <v>5245600101</v>
          </cell>
        </row>
        <row r="198">
          <cell r="R198" t="str">
            <v xml:space="preserve">(Mnto)Mant.  Acueducto, Acequias y Canalizaciones </v>
          </cell>
          <cell r="S198" t="str">
            <v>5245600102</v>
          </cell>
        </row>
        <row r="199">
          <cell r="R199" t="str">
            <v>(Mnto)Mant.  Plantas de Generacion de Energia</v>
          </cell>
          <cell r="S199" t="str">
            <v>5245600104</v>
          </cell>
        </row>
        <row r="200">
          <cell r="R200" t="str">
            <v xml:space="preserve">(Mnto)Mant.  Redes de Distribucion </v>
          </cell>
          <cell r="S200" t="str">
            <v>5245600105</v>
          </cell>
        </row>
        <row r="201">
          <cell r="R201" t="str">
            <v>(Repar.)Instalaciones Eléctricas</v>
          </cell>
          <cell r="S201" t="str">
            <v>5250050101</v>
          </cell>
        </row>
        <row r="202">
          <cell r="R202" t="str">
            <v>(Repar.)Arreglos Ornamentales</v>
          </cell>
          <cell r="S202" t="str">
            <v>5250100101</v>
          </cell>
        </row>
        <row r="203">
          <cell r="R203" t="str">
            <v xml:space="preserve">(Repar.)Reparaciones Locativas </v>
          </cell>
          <cell r="S203" t="str">
            <v>5250150101</v>
          </cell>
        </row>
        <row r="204">
          <cell r="R204" t="str">
            <v>(Gto. Viaje)Alojamiento y Manutención</v>
          </cell>
          <cell r="S204" t="str">
            <v>5255050101</v>
          </cell>
        </row>
        <row r="205">
          <cell r="R205" t="str">
            <v xml:space="preserve">(Gto. Viaje)Viaticos </v>
          </cell>
          <cell r="S205" t="str">
            <v>5205210101</v>
          </cell>
        </row>
        <row r="206">
          <cell r="R206" t="str">
            <v>(Gto. Viaje)Pasájes Aereos</v>
          </cell>
          <cell r="S206" t="str">
            <v>5255150101</v>
          </cell>
        </row>
        <row r="207">
          <cell r="R207" t="str">
            <v>(Gto. Viaje)Pasájes Terrestres</v>
          </cell>
          <cell r="S207" t="str">
            <v>5255200101</v>
          </cell>
        </row>
        <row r="208">
          <cell r="R208" t="str">
            <v xml:space="preserve">(Div. Academ)Comisiones </v>
          </cell>
          <cell r="S208" t="str">
            <v>5295050101</v>
          </cell>
        </row>
        <row r="209">
          <cell r="R209" t="str">
            <v xml:space="preserve">(Div. Academ)Musica Ambiental </v>
          </cell>
          <cell r="S209" t="str">
            <v>5295150101</v>
          </cell>
        </row>
        <row r="210">
          <cell r="R210" t="str">
            <v>(Div. Academ)Gastos De Representación</v>
          </cell>
          <cell r="S210" t="str">
            <v>5295200101</v>
          </cell>
        </row>
        <row r="211">
          <cell r="R211" t="str">
            <v xml:space="preserve">(Div. Academ)Elementos de Aseo y Cafeteria </v>
          </cell>
          <cell r="S211" t="str">
            <v>5295250101</v>
          </cell>
        </row>
        <row r="212">
          <cell r="R212" t="str">
            <v xml:space="preserve">(Div. Academ)Utiles, Papeleria y Fotocopias </v>
          </cell>
          <cell r="S212" t="str">
            <v>5295300101</v>
          </cell>
        </row>
        <row r="213">
          <cell r="R213" t="str">
            <v>(Div. Academ)Combustible y Lubricantes</v>
          </cell>
          <cell r="S213" t="str">
            <v>5295350101</v>
          </cell>
        </row>
        <row r="214">
          <cell r="R214" t="str">
            <v xml:space="preserve">(Div. Academ)Taxis Y Buses </v>
          </cell>
          <cell r="S214" t="str">
            <v>5295450101</v>
          </cell>
        </row>
        <row r="215">
          <cell r="R215" t="str">
            <v xml:space="preserve">(Div. Academ)Estampillas </v>
          </cell>
          <cell r="S215" t="str">
            <v>5295500101</v>
          </cell>
        </row>
        <row r="216">
          <cell r="R216" t="str">
            <v>(Div. Academ)Microfilmación</v>
          </cell>
          <cell r="S216" t="str">
            <v>5295550101</v>
          </cell>
        </row>
        <row r="217">
          <cell r="R217" t="str">
            <v xml:space="preserve">(Div. Academ)Casino Y Restaurante </v>
          </cell>
          <cell r="S217" t="str">
            <v>5295600101</v>
          </cell>
        </row>
        <row r="218">
          <cell r="R218" t="str">
            <v xml:space="preserve">(Div. Academ)Parqueaderos </v>
          </cell>
          <cell r="S218" t="str">
            <v>5295650101</v>
          </cell>
        </row>
        <row r="219">
          <cell r="R219" t="str">
            <v>(Div. Academ)Activ. Culturales  Bienestar Universitario</v>
          </cell>
          <cell r="S219" t="str">
            <v>5295959501</v>
          </cell>
        </row>
        <row r="220">
          <cell r="R220" t="str">
            <v>(Div. Academ)Activ. Deportivas Bienestar Universitario</v>
          </cell>
          <cell r="S220" t="str">
            <v>5295959502</v>
          </cell>
        </row>
        <row r="221">
          <cell r="R221" t="str">
            <v xml:space="preserve">(Div. Academ)Banderas Y Escudos </v>
          </cell>
          <cell r="S221" t="str">
            <v>5295959503</v>
          </cell>
        </row>
        <row r="222">
          <cell r="R222" t="str">
            <v>(Div. Academ)Diplomas</v>
          </cell>
          <cell r="S222" t="str">
            <v>5295959505</v>
          </cell>
        </row>
        <row r="223">
          <cell r="R223" t="str">
            <v>(Div. Academ)Elem. Computador Y Telecomunic.</v>
          </cell>
          <cell r="S223" t="str">
            <v>5295959506</v>
          </cell>
        </row>
        <row r="224">
          <cell r="R224" t="str">
            <v>(Div. Academ)Elem. Fotografia Y Audiov.</v>
          </cell>
          <cell r="S224" t="str">
            <v>5295959507</v>
          </cell>
        </row>
        <row r="225">
          <cell r="R225" t="str">
            <v xml:space="preserve">(Div. Academ)Elem. Imprenta Y Litografia </v>
          </cell>
          <cell r="S225" t="str">
            <v>5295959508</v>
          </cell>
        </row>
        <row r="226">
          <cell r="R226" t="str">
            <v>(Div. Academ)Elem. Eléctricos Y Electrónicos</v>
          </cell>
          <cell r="S226" t="str">
            <v>5295959510</v>
          </cell>
        </row>
        <row r="227">
          <cell r="R227" t="str">
            <v>(Div. Academ)Eventos Especiales Bienestar Universitario</v>
          </cell>
          <cell r="S227" t="str">
            <v>5295959511</v>
          </cell>
        </row>
        <row r="228">
          <cell r="R228" t="str">
            <v xml:space="preserve">(Div. Academ)Gastos Convenios </v>
          </cell>
          <cell r="S228" t="str">
            <v>5295959513</v>
          </cell>
        </row>
        <row r="229">
          <cell r="R229" t="str">
            <v xml:space="preserve">(Div. Academ)Gastos Funebres </v>
          </cell>
          <cell r="S229" t="str">
            <v>5295959515</v>
          </cell>
        </row>
        <row r="230">
          <cell r="R230" t="str">
            <v>(Div. Academ)Gastos Médicos Y Drogas</v>
          </cell>
          <cell r="S230" t="str">
            <v>5295959516</v>
          </cell>
        </row>
        <row r="231">
          <cell r="R231" t="str">
            <v>(Div. Academ)Demandas laborales</v>
          </cell>
          <cell r="S231" t="str">
            <v>5395050101</v>
          </cell>
        </row>
        <row r="232">
          <cell r="R232" t="str">
            <v>(No opera.)Aportes autoridades nacionales (3% Ingresos Operacionales)</v>
          </cell>
          <cell r="S232" t="str">
            <v>5395959501</v>
          </cell>
        </row>
        <row r="233">
          <cell r="R233" t="str">
            <v>(Div. Academ)Costas y  procesos judiciales</v>
          </cell>
          <cell r="S233" t="str">
            <v>5315050101</v>
          </cell>
        </row>
        <row r="234">
          <cell r="R234" t="str">
            <v xml:space="preserve">(Div. Academ)Herramientas </v>
          </cell>
          <cell r="S234" t="str">
            <v>5295959517</v>
          </cell>
        </row>
        <row r="235">
          <cell r="R235" t="str">
            <v xml:space="preserve">(Div. Academ)Higiene Y Seguridad Industrial </v>
          </cell>
          <cell r="S235" t="str">
            <v>5295959518</v>
          </cell>
        </row>
        <row r="236">
          <cell r="R236" t="str">
            <v xml:space="preserve">(Div. Academ)Obsequios Premios y Distinciones </v>
          </cell>
          <cell r="S236" t="str">
            <v>5295959522</v>
          </cell>
        </row>
        <row r="237">
          <cell r="R237" t="str">
            <v xml:space="preserve">(Div. Academ)Repuestos en General </v>
          </cell>
          <cell r="S237" t="str">
            <v>5295959524</v>
          </cell>
        </row>
        <row r="238">
          <cell r="R238" t="str">
            <v xml:space="preserve">(Div. Academ)Elem. de Ferreteria </v>
          </cell>
          <cell r="S238" t="str">
            <v>5295959525</v>
          </cell>
        </row>
        <row r="239">
          <cell r="R239" t="str">
            <v xml:space="preserve">(Div. Academ)Elem. de Lenceria y Roperia </v>
          </cell>
          <cell r="S239" t="str">
            <v>5295959526</v>
          </cell>
        </row>
        <row r="240">
          <cell r="R240" t="str">
            <v>(Personal)Capacitación al Personal</v>
          </cell>
          <cell r="S240" t="str">
            <v>5205630101</v>
          </cell>
        </row>
        <row r="241">
          <cell r="R241" t="str">
            <v>(Div. Academ)Fondo de estabilidad de ICETEX</v>
          </cell>
          <cell r="S241" t="str">
            <v>5295959528</v>
          </cell>
        </row>
        <row r="242">
          <cell r="R242" t="str">
            <v>(Gastos no Oper.)Gastos bancarios</v>
          </cell>
          <cell r="S242" t="str">
            <v>5305050101</v>
          </cell>
        </row>
        <row r="243">
          <cell r="R243" t="str">
            <v>(Gastos no Oper.)Gmf.gravamen movimientos financieros</v>
          </cell>
          <cell r="S243" t="str">
            <v>5305050102</v>
          </cell>
        </row>
        <row r="244">
          <cell r="R244" t="str">
            <v>(Gastos no Oper.)Comisiones</v>
          </cell>
          <cell r="S244" t="str">
            <v>5305150101</v>
          </cell>
        </row>
        <row r="245">
          <cell r="R245" t="str">
            <v>(Gastos no Oper.)Intereses</v>
          </cell>
          <cell r="S245" t="str">
            <v>5305200101</v>
          </cell>
        </row>
        <row r="246">
          <cell r="R246" t="str">
            <v>(Div. Academ)Costas y  procesos judiciales</v>
          </cell>
          <cell r="S246" t="str">
            <v>5315050101</v>
          </cell>
        </row>
        <row r="247">
          <cell r="R247" t="str">
            <v>(Gastos no Oper.)Costos y Gastos de Ejercicios Anteriores</v>
          </cell>
          <cell r="S247" t="str">
            <v>5315150101</v>
          </cell>
        </row>
        <row r="248">
          <cell r="R248" t="str">
            <v>(Gastos no Oper.)Impuestos asumidos</v>
          </cell>
          <cell r="S248" t="str">
            <v>5315200101</v>
          </cell>
        </row>
        <row r="249">
          <cell r="R249" t="str">
            <v>(Gastos no Oper.)Ajuste al peso</v>
          </cell>
          <cell r="S249" t="str">
            <v>5315959501</v>
          </cell>
        </row>
        <row r="250">
          <cell r="R250" t="str">
            <v>(Div. Academ)Demandas laborales</v>
          </cell>
          <cell r="S250" t="str">
            <v>5395050101</v>
          </cell>
        </row>
        <row r="251">
          <cell r="R251" t="str">
            <v>(Div. Academ)Aportes autoridades nacionales (3% Ingresos Operacionales)</v>
          </cell>
          <cell r="S251" t="str">
            <v>5395959501</v>
          </cell>
        </row>
        <row r="252">
          <cell r="R252" t="str">
            <v>(Act. Fijos)Edificios</v>
          </cell>
          <cell r="S252" t="str">
            <v>1516050101</v>
          </cell>
        </row>
        <row r="253">
          <cell r="R253" t="str">
            <v>(Act. Fijos)Maquinaria y Equipo</v>
          </cell>
          <cell r="S253" t="str">
            <v>1520050101</v>
          </cell>
        </row>
        <row r="254">
          <cell r="R254" t="str">
            <v>(Act. Fijos)Muebles y Enseres</v>
          </cell>
          <cell r="S254" t="str">
            <v>1524050101</v>
          </cell>
        </row>
        <row r="255">
          <cell r="R255" t="str">
            <v>(Act. Fijos)Equipos de Oficina</v>
          </cell>
          <cell r="S255" t="str">
            <v>1524100101</v>
          </cell>
        </row>
        <row r="256">
          <cell r="R256" t="str">
            <v>(Act. Fijos)Equipos Por Procesamiento de Datos</v>
          </cell>
          <cell r="S256" t="str">
            <v>1528050101</v>
          </cell>
        </row>
        <row r="257">
          <cell r="R257" t="str">
            <v>(Act. Fijos)Equipo de Telecomunicaciones</v>
          </cell>
          <cell r="S257" t="str">
            <v>1528100101</v>
          </cell>
        </row>
        <row r="258">
          <cell r="R258" t="str">
            <v>(Act. Fijos)Equipos de Radio</v>
          </cell>
          <cell r="S258" t="str">
            <v>1528150101</v>
          </cell>
        </row>
        <row r="259">
          <cell r="R259" t="str">
            <v>(Act. Fijos)Líneas Telefonicas</v>
          </cell>
          <cell r="S259" t="str">
            <v>1528251501</v>
          </cell>
        </row>
        <row r="260">
          <cell r="R260" t="str">
            <v>(Act. Fijos)Equipo Medico</v>
          </cell>
          <cell r="S260" t="str">
            <v>1532051001</v>
          </cell>
        </row>
        <row r="261">
          <cell r="R261" t="str">
            <v>(Act. Fijos)Equipo de Laboratorio</v>
          </cell>
          <cell r="S261" t="str">
            <v>1532150101</v>
          </cell>
        </row>
        <row r="262">
          <cell r="R262" t="str">
            <v>(Act. Fijos)Equipo Intrumental de laborartorios</v>
          </cell>
          <cell r="S262" t="str">
            <v>1532200101</v>
          </cell>
        </row>
        <row r="263">
          <cell r="R263" t="str">
            <v>(Act. Fijos)Elementos De Laboratorio</v>
          </cell>
          <cell r="S263" t="str">
            <v>5295959523</v>
          </cell>
        </row>
        <row r="264">
          <cell r="R264" t="str">
            <v>(Act. Fijos)Autos Camionetas y Camperos</v>
          </cell>
          <cell r="S264" t="str">
            <v>1540050101</v>
          </cell>
        </row>
        <row r="265">
          <cell r="R265" t="str">
            <v>(Act. Fijos)Instalaciones para Energia</v>
          </cell>
          <cell r="S265" t="str">
            <v>1556050101</v>
          </cell>
        </row>
        <row r="266">
          <cell r="R266" t="str">
            <v>(Act. Fijos)Acueducto, Acequias y Canalizaciones</v>
          </cell>
          <cell r="S266" t="str">
            <v>1556100101</v>
          </cell>
        </row>
        <row r="267">
          <cell r="R267" t="str">
            <v>(Act. Fijos)Redes de Distribucion y Datos</v>
          </cell>
          <cell r="S267" t="str">
            <v>1556500101</v>
          </cell>
        </row>
        <row r="268">
          <cell r="R268" t="str">
            <v>(Act. Fijos)Armamento y Equipo de Vigilancia</v>
          </cell>
          <cell r="S268" t="str">
            <v>1560010101</v>
          </cell>
        </row>
        <row r="269">
          <cell r="R269" t="str">
            <v>(Act. Fijos)Semovientes</v>
          </cell>
          <cell r="S269" t="str">
            <v>1584010101</v>
          </cell>
        </row>
        <row r="270">
          <cell r="R270" t="str">
            <v>(Inver.  Acad.)Bases de Datos Bibliotecas Virtuales</v>
          </cell>
          <cell r="S270" t="str">
            <v>1705450102</v>
          </cell>
        </row>
        <row r="271">
          <cell r="R271" t="str">
            <v>(Inver.  Acad.)Publicaciones de libros y revistas</v>
          </cell>
          <cell r="S271" t="str">
            <v>1710959514</v>
          </cell>
        </row>
        <row r="272">
          <cell r="R272" t="str">
            <v>(Inver.  Acad.)Capacitacion a Docentes</v>
          </cell>
          <cell r="S272" t="str">
            <v>5205630102</v>
          </cell>
        </row>
        <row r="273">
          <cell r="R273" t="str">
            <v>(Inver.  Acad.)Libros para la Biblioteca</v>
          </cell>
          <cell r="S273" t="str">
            <v>5295100102</v>
          </cell>
        </row>
        <row r="274">
          <cell r="R274" t="str">
            <v>(Inver.  Acad.)Programas para Computador (Software)</v>
          </cell>
          <cell r="S274" t="str">
            <v>1710160101</v>
          </cell>
        </row>
        <row r="275">
          <cell r="R275" t="str">
            <v>(Inver.  Acad.)Becas Egresados</v>
          </cell>
          <cell r="S275" t="str">
            <v>5395959504</v>
          </cell>
        </row>
        <row r="276">
          <cell r="R276" t="str">
            <v>(Inver.  Acad.)Bienes de Arte y Cultura</v>
          </cell>
          <cell r="S276" t="str">
            <v>1805959595</v>
          </cell>
        </row>
        <row r="277">
          <cell r="R277" t="str">
            <v>(Inver.  Acad.)Otras inversiones (Clinica)</v>
          </cell>
          <cell r="S277" t="str">
            <v>1895959595</v>
          </cell>
        </row>
        <row r="278">
          <cell r="R278" t="str">
            <v>(Inver.  Acad.)Elem. Deportivos Bienestar Universitario y Ciencias Educacion</v>
          </cell>
          <cell r="S278" t="str">
            <v>5295959509</v>
          </cell>
        </row>
        <row r="279">
          <cell r="R279" t="str">
            <v>(Inver.  Acad.)Vestuarios y Uniformes Bienestar Universitario</v>
          </cell>
          <cell r="S279" t="str">
            <v>5295959514</v>
          </cell>
        </row>
        <row r="280">
          <cell r="R280" t="str">
            <v xml:space="preserve">(Inver.  Acad.)Instrumentos Musicales </v>
          </cell>
          <cell r="S280" t="str">
            <v>5295959519</v>
          </cell>
        </row>
        <row r="281">
          <cell r="R281" t="str">
            <v xml:space="preserve">(Inver.  Acad.)Materiales Didácticos Facultad de Ciencias Educacion </v>
          </cell>
          <cell r="S281" t="str">
            <v>5295959520</v>
          </cell>
        </row>
        <row r="282">
          <cell r="R282" t="str">
            <v>(Inver.  Acad.)Capacitacion  estudiantes</v>
          </cell>
          <cell r="S282" t="str">
            <v>5295959504</v>
          </cell>
        </row>
        <row r="283">
          <cell r="R283" t="str">
            <v>(Inver.  Acad.)Pasajes aeresos del exterior</v>
          </cell>
          <cell r="S283" t="str">
            <v>5255150102</v>
          </cell>
        </row>
        <row r="284">
          <cell r="R284" t="str">
            <v>(Inver.  Acad.)Viaticos del exterior</v>
          </cell>
          <cell r="S284" t="str">
            <v>5205210102</v>
          </cell>
        </row>
        <row r="285">
          <cell r="R285" t="str">
            <v>(Inver.  Acad.)Alojamiento y manutencion del exterior</v>
          </cell>
          <cell r="S285" t="str">
            <v>5255050102</v>
          </cell>
        </row>
        <row r="286">
          <cell r="R286" t="str">
            <v>(Inver.  Acad.)Suscripciones. Periodicos y Revistas</v>
          </cell>
          <cell r="S286" t="str">
            <v>1705450101</v>
          </cell>
        </row>
      </sheetData>
      <sheetData sheetId="6" refreshError="1">
        <row r="10">
          <cell r="I10" t="str">
            <v>01010101</v>
          </cell>
          <cell r="J10" t="str">
            <v>GASTOS ACADEMICOS</v>
          </cell>
          <cell r="K10" t="str">
            <v>UNO</v>
          </cell>
        </row>
        <row r="11">
          <cell r="I11" t="str">
            <v>01010101</v>
          </cell>
          <cell r="J11" t="str">
            <v>INVERSIONES</v>
          </cell>
          <cell r="K11" t="str">
            <v>UNO</v>
          </cell>
        </row>
        <row r="12">
          <cell r="I12" t="str">
            <v>01010102</v>
          </cell>
          <cell r="J12" t="str">
            <v>GASTOS ACADEMICOS</v>
          </cell>
          <cell r="K12" t="str">
            <v>UNO</v>
          </cell>
        </row>
        <row r="13">
          <cell r="I13" t="str">
            <v>01010102</v>
          </cell>
          <cell r="J13" t="str">
            <v>INVERSIONES</v>
          </cell>
          <cell r="K13" t="str">
            <v>UNO</v>
          </cell>
        </row>
        <row r="14">
          <cell r="I14" t="str">
            <v>01010103</v>
          </cell>
          <cell r="J14" t="str">
            <v>GASTOS ACADEMICOS</v>
          </cell>
          <cell r="K14" t="str">
            <v>UNO</v>
          </cell>
        </row>
        <row r="15">
          <cell r="I15" t="str">
            <v>01010103</v>
          </cell>
          <cell r="J15" t="str">
            <v>INVERSIONES</v>
          </cell>
          <cell r="K15" t="str">
            <v>UNO</v>
          </cell>
        </row>
        <row r="16">
          <cell r="I16" t="str">
            <v>01010104</v>
          </cell>
          <cell r="J16" t="str">
            <v>GASTOS ACADEMICOS</v>
          </cell>
          <cell r="K16" t="str">
            <v>UNO</v>
          </cell>
        </row>
        <row r="17">
          <cell r="I17" t="str">
            <v>01010104</v>
          </cell>
          <cell r="J17" t="str">
            <v>INVERSIONES</v>
          </cell>
          <cell r="K17" t="str">
            <v>UNO</v>
          </cell>
        </row>
        <row r="18">
          <cell r="I18" t="str">
            <v>01020101</v>
          </cell>
          <cell r="J18" t="str">
            <v>GASTOS ACADEMICOS</v>
          </cell>
          <cell r="K18" t="str">
            <v>UNO</v>
          </cell>
        </row>
        <row r="19">
          <cell r="I19" t="str">
            <v>01020101</v>
          </cell>
          <cell r="J19" t="str">
            <v>INVERSIONES</v>
          </cell>
          <cell r="K19" t="str">
            <v>UNO</v>
          </cell>
        </row>
        <row r="20">
          <cell r="I20" t="str">
            <v>01030101</v>
          </cell>
          <cell r="J20" t="str">
            <v>GASTOS ACADEMICOS</v>
          </cell>
          <cell r="K20" t="str">
            <v>UNO</v>
          </cell>
        </row>
        <row r="21">
          <cell r="I21" t="str">
            <v>01030101</v>
          </cell>
          <cell r="J21" t="str">
            <v>INVERSIONES</v>
          </cell>
          <cell r="K21" t="str">
            <v>UNO</v>
          </cell>
        </row>
        <row r="22">
          <cell r="I22" t="str">
            <v>01030102</v>
          </cell>
          <cell r="J22" t="str">
            <v>GASTOS ACADEMICOS</v>
          </cell>
          <cell r="K22" t="str">
            <v>UNO</v>
          </cell>
        </row>
        <row r="23">
          <cell r="I23" t="str">
            <v>01030102</v>
          </cell>
          <cell r="J23" t="str">
            <v>INVERSIONES</v>
          </cell>
          <cell r="K23" t="str">
            <v>UNO</v>
          </cell>
        </row>
        <row r="24">
          <cell r="I24" t="str">
            <v>01030103</v>
          </cell>
          <cell r="J24" t="str">
            <v>GASTOS ACADEMICOS</v>
          </cell>
          <cell r="K24" t="str">
            <v>UNO</v>
          </cell>
        </row>
        <row r="25">
          <cell r="I25" t="str">
            <v>01030103</v>
          </cell>
          <cell r="J25" t="str">
            <v>INVERSIONES</v>
          </cell>
          <cell r="K25" t="str">
            <v>UNO</v>
          </cell>
        </row>
        <row r="26">
          <cell r="I26" t="str">
            <v>01040101</v>
          </cell>
          <cell r="J26" t="str">
            <v>GASTOS ACADEMICOS</v>
          </cell>
          <cell r="K26" t="str">
            <v>UNO</v>
          </cell>
        </row>
        <row r="27">
          <cell r="I27" t="str">
            <v>01040101</v>
          </cell>
          <cell r="J27" t="str">
            <v>INVERSIONES</v>
          </cell>
          <cell r="K27" t="str">
            <v>UNO</v>
          </cell>
        </row>
        <row r="28">
          <cell r="I28" t="str">
            <v>01040102</v>
          </cell>
          <cell r="J28" t="str">
            <v>GASTOS ACADEMICOS</v>
          </cell>
          <cell r="K28" t="str">
            <v>UNO</v>
          </cell>
        </row>
        <row r="29">
          <cell r="I29" t="str">
            <v>01040102</v>
          </cell>
          <cell r="J29" t="str">
            <v>INVERSIONES</v>
          </cell>
          <cell r="K29" t="str">
            <v>UNO</v>
          </cell>
        </row>
        <row r="30">
          <cell r="I30" t="str">
            <v>01050101</v>
          </cell>
          <cell r="J30" t="str">
            <v>GASTOS ACADEMICOS</v>
          </cell>
          <cell r="K30" t="str">
            <v>UNO</v>
          </cell>
        </row>
        <row r="31">
          <cell r="I31" t="str">
            <v>01050101</v>
          </cell>
          <cell r="J31" t="str">
            <v>INVERSIONES</v>
          </cell>
          <cell r="K31" t="str">
            <v>UNO</v>
          </cell>
        </row>
        <row r="32">
          <cell r="I32" t="str">
            <v>01050102</v>
          </cell>
          <cell r="J32" t="str">
            <v>GASTOS ACADEMICOS</v>
          </cell>
          <cell r="K32" t="str">
            <v>UNO</v>
          </cell>
        </row>
        <row r="33">
          <cell r="I33" t="str">
            <v>01050102</v>
          </cell>
          <cell r="J33" t="str">
            <v>INVERSIONES</v>
          </cell>
          <cell r="K33" t="str">
            <v>UNO</v>
          </cell>
        </row>
        <row r="34">
          <cell r="I34" t="str">
            <v>01060101</v>
          </cell>
          <cell r="J34" t="str">
            <v>GASTOS ACADEMICOS</v>
          </cell>
          <cell r="K34" t="str">
            <v>UNO</v>
          </cell>
        </row>
        <row r="35">
          <cell r="I35" t="str">
            <v>01060101</v>
          </cell>
          <cell r="J35" t="str">
            <v>INVERSIONES</v>
          </cell>
          <cell r="K35" t="str">
            <v>UNO</v>
          </cell>
        </row>
        <row r="36">
          <cell r="I36" t="str">
            <v>01060102</v>
          </cell>
          <cell r="J36" t="str">
            <v>GASTOS ACADEMICOS</v>
          </cell>
          <cell r="K36" t="str">
            <v>UNO</v>
          </cell>
        </row>
        <row r="37">
          <cell r="I37" t="str">
            <v>01060102</v>
          </cell>
          <cell r="J37" t="str">
            <v>INVERSIONES</v>
          </cell>
          <cell r="K37" t="str">
            <v>UNO</v>
          </cell>
        </row>
        <row r="38">
          <cell r="I38" t="str">
            <v>01070101</v>
          </cell>
          <cell r="J38" t="str">
            <v>GASTOS ACADEMICOS</v>
          </cell>
          <cell r="K38" t="str">
            <v>UNO</v>
          </cell>
        </row>
        <row r="39">
          <cell r="I39" t="str">
            <v>01070101</v>
          </cell>
          <cell r="J39" t="str">
            <v>INVERSIONES</v>
          </cell>
          <cell r="K39" t="str">
            <v>UNO</v>
          </cell>
        </row>
        <row r="40">
          <cell r="I40" t="str">
            <v>01080101</v>
          </cell>
          <cell r="J40" t="str">
            <v>GASTOS ACADEMICOS</v>
          </cell>
          <cell r="K40" t="str">
            <v>UNO</v>
          </cell>
        </row>
        <row r="41">
          <cell r="I41" t="str">
            <v>01080101</v>
          </cell>
          <cell r="J41" t="str">
            <v>INVERSIONES</v>
          </cell>
          <cell r="K41" t="str">
            <v>UNO</v>
          </cell>
        </row>
        <row r="42">
          <cell r="I42" t="str">
            <v>01080102</v>
          </cell>
          <cell r="J42" t="str">
            <v>GASTOS ACADEMICOS</v>
          </cell>
          <cell r="K42" t="str">
            <v>UNO</v>
          </cell>
        </row>
        <row r="43">
          <cell r="I43" t="str">
            <v>01080102</v>
          </cell>
          <cell r="J43" t="str">
            <v>INVERSIONES</v>
          </cell>
          <cell r="K43" t="str">
            <v>UNO</v>
          </cell>
        </row>
        <row r="44">
          <cell r="I44" t="str">
            <v>01080103</v>
          </cell>
          <cell r="J44" t="str">
            <v>NO APLICA</v>
          </cell>
          <cell r="K44" t="str">
            <v>ANULADO</v>
          </cell>
        </row>
        <row r="45">
          <cell r="I45" t="str">
            <v>01090101</v>
          </cell>
          <cell r="J45" t="str">
            <v>NO APLICA</v>
          </cell>
          <cell r="K45" t="str">
            <v>ANULADO</v>
          </cell>
        </row>
        <row r="46">
          <cell r="I46" t="str">
            <v>01090102</v>
          </cell>
          <cell r="J46" t="str">
            <v>GASTOS ACADEMICOS</v>
          </cell>
          <cell r="K46" t="str">
            <v>UNO</v>
          </cell>
        </row>
        <row r="47">
          <cell r="I47" t="str">
            <v>01150101</v>
          </cell>
          <cell r="J47" t="str">
            <v>GASTOS ACADEMICOS</v>
          </cell>
          <cell r="K47" t="str">
            <v>UNO</v>
          </cell>
        </row>
        <row r="48">
          <cell r="I48" t="str">
            <v>01150102</v>
          </cell>
          <cell r="J48" t="str">
            <v>GASTOS ACADEMICOS</v>
          </cell>
          <cell r="K48" t="str">
            <v>UNO</v>
          </cell>
        </row>
        <row r="49">
          <cell r="I49" t="str">
            <v>01150103</v>
          </cell>
          <cell r="J49" t="str">
            <v>GASTOS ACADEMICOS</v>
          </cell>
          <cell r="K49" t="str">
            <v>UNO</v>
          </cell>
        </row>
        <row r="50">
          <cell r="I50" t="str">
            <v>01150104</v>
          </cell>
          <cell r="J50" t="str">
            <v>GASTOS ACADEMICOS</v>
          </cell>
          <cell r="K50" t="str">
            <v>UNO</v>
          </cell>
        </row>
        <row r="51">
          <cell r="I51" t="str">
            <v>01150101</v>
          </cell>
          <cell r="J51" t="str">
            <v>INVERSIONES</v>
          </cell>
          <cell r="K51" t="str">
            <v>UNO</v>
          </cell>
        </row>
        <row r="52">
          <cell r="I52" t="str">
            <v>01150102</v>
          </cell>
          <cell r="J52" t="str">
            <v>INVERSIONES</v>
          </cell>
          <cell r="K52" t="str">
            <v>UNO</v>
          </cell>
        </row>
        <row r="53">
          <cell r="I53" t="str">
            <v>01150103</v>
          </cell>
          <cell r="J53" t="str">
            <v>INVERSIONES</v>
          </cell>
          <cell r="K53" t="str">
            <v>UNO</v>
          </cell>
        </row>
        <row r="54">
          <cell r="I54" t="str">
            <v>01150104</v>
          </cell>
          <cell r="J54" t="str">
            <v>INVERSIONES</v>
          </cell>
          <cell r="K54" t="str">
            <v>UNO</v>
          </cell>
        </row>
        <row r="55">
          <cell r="I55" t="str">
            <v>01090102</v>
          </cell>
          <cell r="J55" t="str">
            <v>INVERSIONES</v>
          </cell>
          <cell r="K55" t="str">
            <v>UNO</v>
          </cell>
        </row>
        <row r="56">
          <cell r="I56" t="str">
            <v>01090104</v>
          </cell>
          <cell r="J56" t="str">
            <v>NO APLICA</v>
          </cell>
          <cell r="K56" t="str">
            <v>ANULADO</v>
          </cell>
        </row>
        <row r="57">
          <cell r="I57" t="str">
            <v>01100101</v>
          </cell>
          <cell r="J57" t="str">
            <v>GASTOS ACADEMICOS</v>
          </cell>
          <cell r="K57" t="str">
            <v>UNO</v>
          </cell>
        </row>
        <row r="58">
          <cell r="I58" t="str">
            <v>01100101</v>
          </cell>
          <cell r="J58" t="str">
            <v>INVERSIONES</v>
          </cell>
          <cell r="K58" t="str">
            <v>UNO</v>
          </cell>
        </row>
        <row r="59">
          <cell r="I59" t="str">
            <v>01100102</v>
          </cell>
          <cell r="J59" t="str">
            <v>GASTOS ACADEMICOS</v>
          </cell>
          <cell r="K59" t="str">
            <v>UNO</v>
          </cell>
        </row>
        <row r="60">
          <cell r="I60" t="str">
            <v>01100102</v>
          </cell>
          <cell r="J60" t="str">
            <v>INVERSIONES</v>
          </cell>
          <cell r="K60" t="str">
            <v>UNO</v>
          </cell>
        </row>
        <row r="61">
          <cell r="I61" t="str">
            <v>01110101</v>
          </cell>
          <cell r="J61" t="str">
            <v>GASTOS ACADEMICOS</v>
          </cell>
          <cell r="K61" t="str">
            <v>UNO</v>
          </cell>
        </row>
        <row r="62">
          <cell r="I62" t="str">
            <v>01110101</v>
          </cell>
          <cell r="J62" t="str">
            <v>INVERSIONES</v>
          </cell>
          <cell r="K62" t="str">
            <v>UNO</v>
          </cell>
        </row>
        <row r="63">
          <cell r="I63" t="str">
            <v>01110102</v>
          </cell>
          <cell r="J63" t="str">
            <v>GASTOS ACADEMICOS</v>
          </cell>
          <cell r="K63" t="str">
            <v>UNO</v>
          </cell>
        </row>
        <row r="64">
          <cell r="I64" t="str">
            <v>01110102</v>
          </cell>
          <cell r="J64" t="str">
            <v>INVERSIONES</v>
          </cell>
          <cell r="K64" t="str">
            <v>UNO</v>
          </cell>
        </row>
        <row r="65">
          <cell r="I65" t="str">
            <v>01120101</v>
          </cell>
          <cell r="J65" t="str">
            <v>GASTOS ACADEMICOS</v>
          </cell>
          <cell r="K65" t="str">
            <v>DOS</v>
          </cell>
        </row>
        <row r="66">
          <cell r="I66" t="str">
            <v>01120101</v>
          </cell>
          <cell r="J66" t="str">
            <v>GASTOS ADMINISTRATIVOS</v>
          </cell>
          <cell r="K66" t="str">
            <v>DOS</v>
          </cell>
        </row>
        <row r="67">
          <cell r="I67" t="str">
            <v>01120101</v>
          </cell>
          <cell r="J67" t="str">
            <v>INVERSIONES</v>
          </cell>
          <cell r="K67" t="str">
            <v>DOS</v>
          </cell>
        </row>
        <row r="68">
          <cell r="I68" t="str">
            <v>01130101</v>
          </cell>
          <cell r="J68" t="str">
            <v>GASTOS ACADEMICOS</v>
          </cell>
          <cell r="K68" t="str">
            <v>UNO</v>
          </cell>
        </row>
        <row r="69">
          <cell r="I69" t="str">
            <v>01130101</v>
          </cell>
          <cell r="J69" t="str">
            <v>INVERSIONES</v>
          </cell>
          <cell r="K69" t="str">
            <v>UNO</v>
          </cell>
        </row>
        <row r="70">
          <cell r="I70" t="str">
            <v>01130102</v>
          </cell>
          <cell r="J70" t="str">
            <v>GASTOS ACADEMICOS</v>
          </cell>
          <cell r="K70" t="str">
            <v>UNO</v>
          </cell>
        </row>
        <row r="71">
          <cell r="I71" t="str">
            <v>01130102</v>
          </cell>
          <cell r="J71" t="str">
            <v>INVERSIONES</v>
          </cell>
          <cell r="K71" t="str">
            <v>UNO</v>
          </cell>
        </row>
        <row r="72">
          <cell r="I72" t="str">
            <v>01140101</v>
          </cell>
          <cell r="J72" t="str">
            <v>GASTOS ACADEMICOS</v>
          </cell>
          <cell r="K72" t="str">
            <v>UNO</v>
          </cell>
        </row>
        <row r="73">
          <cell r="I73" t="str">
            <v>01140101</v>
          </cell>
          <cell r="J73" t="str">
            <v>INVERSIONES</v>
          </cell>
          <cell r="K73" t="str">
            <v>UNO</v>
          </cell>
        </row>
        <row r="74">
          <cell r="I74" t="str">
            <v>01140102</v>
          </cell>
          <cell r="J74" t="str">
            <v>GASTOS ACADEMICOS</v>
          </cell>
          <cell r="K74" t="str">
            <v>UNO</v>
          </cell>
        </row>
        <row r="75">
          <cell r="I75" t="str">
            <v>01140102</v>
          </cell>
          <cell r="J75" t="str">
            <v>INVERSIONES</v>
          </cell>
          <cell r="K75" t="str">
            <v>UNO</v>
          </cell>
        </row>
        <row r="76">
          <cell r="I76" t="str">
            <v>01140103</v>
          </cell>
          <cell r="J76" t="str">
            <v>GASTOS ACADEMICOS</v>
          </cell>
          <cell r="K76" t="str">
            <v>UNO</v>
          </cell>
        </row>
        <row r="77">
          <cell r="I77" t="str">
            <v>01140103</v>
          </cell>
          <cell r="J77" t="str">
            <v>INVERSIONES</v>
          </cell>
          <cell r="K77" t="str">
            <v>UNO</v>
          </cell>
        </row>
        <row r="78">
          <cell r="I78" t="str">
            <v>01140104</v>
          </cell>
          <cell r="J78" t="str">
            <v>GASTOS ACADEMICOS</v>
          </cell>
          <cell r="K78" t="str">
            <v>UNO</v>
          </cell>
        </row>
        <row r="79">
          <cell r="I79" t="str">
            <v>01140104</v>
          </cell>
          <cell r="J79" t="str">
            <v>INVERSIONES</v>
          </cell>
          <cell r="K79" t="str">
            <v>UNO</v>
          </cell>
        </row>
        <row r="80">
          <cell r="I80" t="str">
            <v>02010101</v>
          </cell>
          <cell r="J80" t="str">
            <v>GASTOS ACADEMICOS</v>
          </cell>
          <cell r="K80" t="str">
            <v>DOS</v>
          </cell>
        </row>
        <row r="81">
          <cell r="I81" t="str">
            <v>02010101</v>
          </cell>
          <cell r="J81" t="str">
            <v>GASTOS ADMINISTRATIVOS</v>
          </cell>
          <cell r="K81" t="str">
            <v>DOS</v>
          </cell>
        </row>
        <row r="82">
          <cell r="I82" t="str">
            <v>02010101</v>
          </cell>
          <cell r="J82" t="str">
            <v>INVERSIONES</v>
          </cell>
          <cell r="K82" t="str">
            <v>DOS</v>
          </cell>
        </row>
        <row r="83">
          <cell r="I83" t="str">
            <v>02010102</v>
          </cell>
          <cell r="J83" t="str">
            <v>GASTOS ACADEMICOS</v>
          </cell>
          <cell r="K83" t="str">
            <v>DOS</v>
          </cell>
        </row>
        <row r="84">
          <cell r="I84" t="str">
            <v>02010102</v>
          </cell>
          <cell r="J84" t="str">
            <v>GASTOS ADMINISTRATIVOS</v>
          </cell>
          <cell r="K84" t="str">
            <v>DOS</v>
          </cell>
        </row>
        <row r="85">
          <cell r="I85" t="str">
            <v>02010102</v>
          </cell>
          <cell r="J85" t="str">
            <v>INVERSIONES</v>
          </cell>
          <cell r="K85" t="str">
            <v>DOS</v>
          </cell>
        </row>
        <row r="86">
          <cell r="I86" t="str">
            <v>02010103</v>
          </cell>
          <cell r="J86" t="str">
            <v>GASTOS ACADEMICOS</v>
          </cell>
          <cell r="K86" t="str">
            <v>DOS</v>
          </cell>
        </row>
        <row r="87">
          <cell r="I87" t="str">
            <v>02010103</v>
          </cell>
          <cell r="J87" t="str">
            <v>GASTOS ADMINISTRATIVOS</v>
          </cell>
          <cell r="K87" t="str">
            <v>DOS</v>
          </cell>
        </row>
        <row r="88">
          <cell r="I88" t="str">
            <v>02010103</v>
          </cell>
          <cell r="J88" t="str">
            <v>INVERSIONES</v>
          </cell>
          <cell r="K88" t="str">
            <v>DOS</v>
          </cell>
        </row>
        <row r="89">
          <cell r="I89" t="str">
            <v>02010104</v>
          </cell>
          <cell r="J89" t="str">
            <v>GASTOS ADMINISTRATIVOS</v>
          </cell>
          <cell r="K89" t="str">
            <v>CINCO</v>
          </cell>
        </row>
        <row r="90">
          <cell r="I90" t="str">
            <v>02010104</v>
          </cell>
          <cell r="J90" t="str">
            <v>INVERSIONES</v>
          </cell>
          <cell r="K90" t="str">
            <v>CINCO</v>
          </cell>
        </row>
        <row r="91">
          <cell r="I91" t="str">
            <v>02010105</v>
          </cell>
          <cell r="J91" t="str">
            <v>INVERSIONES</v>
          </cell>
          <cell r="K91" t="str">
            <v>SEIS</v>
          </cell>
        </row>
        <row r="92">
          <cell r="I92" t="str">
            <v>02020101</v>
          </cell>
          <cell r="J92" t="str">
            <v>GASTOS ADMINISTRATIVOS</v>
          </cell>
          <cell r="K92" t="str">
            <v>CINCO</v>
          </cell>
        </row>
        <row r="93">
          <cell r="I93" t="str">
            <v>02020101</v>
          </cell>
          <cell r="J93" t="str">
            <v>INVERSIONES</v>
          </cell>
          <cell r="K93" t="str">
            <v>CINCO</v>
          </cell>
        </row>
        <row r="94">
          <cell r="I94" t="str">
            <v>02030101</v>
          </cell>
          <cell r="J94" t="str">
            <v>GASTOS ADMINISTRATIVOS</v>
          </cell>
          <cell r="K94" t="str">
            <v>CINCO</v>
          </cell>
        </row>
        <row r="95">
          <cell r="I95" t="str">
            <v>02030101</v>
          </cell>
          <cell r="J95" t="str">
            <v>INVERSIONES</v>
          </cell>
          <cell r="K95" t="str">
            <v>CINCO</v>
          </cell>
        </row>
        <row r="96">
          <cell r="I96" t="str">
            <v>02030102</v>
          </cell>
          <cell r="J96" t="str">
            <v>GASTOS ADMINISTRATIVOS</v>
          </cell>
          <cell r="K96" t="str">
            <v>CINCO</v>
          </cell>
        </row>
        <row r="97">
          <cell r="I97" t="str">
            <v>02030102</v>
          </cell>
          <cell r="J97" t="str">
            <v>INVERSIONES</v>
          </cell>
          <cell r="K97" t="str">
            <v>CINCO</v>
          </cell>
        </row>
        <row r="98">
          <cell r="I98" t="str">
            <v>02030103</v>
          </cell>
          <cell r="J98" t="str">
            <v>GASTOS ADMINISTRATIVOS</v>
          </cell>
          <cell r="K98" t="str">
            <v>CINCO</v>
          </cell>
        </row>
        <row r="99">
          <cell r="I99" t="str">
            <v>02030103</v>
          </cell>
          <cell r="J99" t="str">
            <v>INVERSIONES</v>
          </cell>
          <cell r="K99" t="str">
            <v>CINCO</v>
          </cell>
        </row>
        <row r="100">
          <cell r="I100" t="str">
            <v>02030104</v>
          </cell>
          <cell r="J100" t="str">
            <v>GASTOS ADMINISTRATIVOS</v>
          </cell>
          <cell r="K100" t="str">
            <v>CINCO</v>
          </cell>
        </row>
        <row r="101">
          <cell r="I101" t="str">
            <v>02030104</v>
          </cell>
          <cell r="J101" t="str">
            <v>INVERSIONES</v>
          </cell>
          <cell r="K101" t="str">
            <v>CINCO</v>
          </cell>
        </row>
        <row r="102">
          <cell r="I102" t="str">
            <v>02030105</v>
          </cell>
          <cell r="J102" t="str">
            <v>GASTOS ADMINISTRATIVOS</v>
          </cell>
          <cell r="K102" t="str">
            <v>CINCO</v>
          </cell>
        </row>
        <row r="103">
          <cell r="I103" t="str">
            <v>02030105</v>
          </cell>
          <cell r="J103" t="str">
            <v>INVERSIONES</v>
          </cell>
          <cell r="K103" t="str">
            <v>CINCO</v>
          </cell>
        </row>
        <row r="104">
          <cell r="I104" t="str">
            <v>02030106</v>
          </cell>
          <cell r="J104" t="str">
            <v>GASTOS ADMINISTRATIVOS</v>
          </cell>
          <cell r="K104" t="str">
            <v>CINCO</v>
          </cell>
        </row>
        <row r="105">
          <cell r="I105" t="str">
            <v>02030106</v>
          </cell>
          <cell r="J105" t="str">
            <v>INVERSIONES</v>
          </cell>
          <cell r="K105" t="str">
            <v>CINCO</v>
          </cell>
        </row>
        <row r="106">
          <cell r="I106" t="str">
            <v>02030107</v>
          </cell>
          <cell r="J106" t="str">
            <v>GASTOS ADMINISTRATIVOS</v>
          </cell>
          <cell r="K106" t="str">
            <v>CINCO</v>
          </cell>
        </row>
        <row r="107">
          <cell r="I107" t="str">
            <v>02030107</v>
          </cell>
          <cell r="J107" t="str">
            <v>INVERSIONES</v>
          </cell>
          <cell r="K107" t="str">
            <v>CINCO</v>
          </cell>
        </row>
        <row r="108">
          <cell r="I108" t="str">
            <v>02040101</v>
          </cell>
          <cell r="J108" t="str">
            <v>GASTOS ADMINISTRATIVOS</v>
          </cell>
          <cell r="K108" t="str">
            <v>CINCO</v>
          </cell>
        </row>
        <row r="109">
          <cell r="I109" t="str">
            <v>02040101</v>
          </cell>
          <cell r="J109" t="str">
            <v>INVERSIONES</v>
          </cell>
          <cell r="K109" t="str">
            <v>CINCO</v>
          </cell>
        </row>
        <row r="110">
          <cell r="I110" t="str">
            <v>02040102</v>
          </cell>
          <cell r="J110" t="str">
            <v>GASTOS ACADEMICOS</v>
          </cell>
          <cell r="K110" t="str">
            <v>NUEVE</v>
          </cell>
        </row>
        <row r="111">
          <cell r="I111" t="str">
            <v>02040102</v>
          </cell>
          <cell r="J111" t="str">
            <v>GASTOS ADMINISTRATIVOS</v>
          </cell>
          <cell r="K111" t="str">
            <v>NUEVE</v>
          </cell>
        </row>
        <row r="112">
          <cell r="I112" t="str">
            <v>02040103</v>
          </cell>
          <cell r="J112" t="str">
            <v>GASTOS ADMINISTRATIVOS</v>
          </cell>
          <cell r="K112" t="str">
            <v>CINCO</v>
          </cell>
        </row>
        <row r="113">
          <cell r="I113" t="str">
            <v>02040103</v>
          </cell>
          <cell r="J113" t="str">
            <v>INVERSIONES</v>
          </cell>
          <cell r="K113" t="str">
            <v>CINCO</v>
          </cell>
        </row>
        <row r="114">
          <cell r="I114" t="str">
            <v>02040104</v>
          </cell>
          <cell r="J114" t="str">
            <v>INVERSIONES</v>
          </cell>
          <cell r="K114" t="str">
            <v>SEIS</v>
          </cell>
        </row>
        <row r="115">
          <cell r="I115" t="str">
            <v>02040105</v>
          </cell>
          <cell r="J115" t="str">
            <v>GASTOS ADMINISTRATIVOS</v>
          </cell>
          <cell r="K115" t="str">
            <v>CINCO</v>
          </cell>
        </row>
        <row r="116">
          <cell r="I116" t="str">
            <v>02040105</v>
          </cell>
          <cell r="J116" t="str">
            <v>INVERSIONES</v>
          </cell>
          <cell r="K116" t="str">
            <v>CINCO</v>
          </cell>
        </row>
        <row r="117">
          <cell r="I117" t="str">
            <v>02040106</v>
          </cell>
          <cell r="J117" t="str">
            <v>GASTOS ADMINISTRATIVOS</v>
          </cell>
          <cell r="K117" t="str">
            <v>CINCO</v>
          </cell>
        </row>
        <row r="118">
          <cell r="I118" t="str">
            <v>02040106</v>
          </cell>
          <cell r="J118" t="str">
            <v>INVERSIONES</v>
          </cell>
          <cell r="K118" t="str">
            <v>CINCO</v>
          </cell>
        </row>
        <row r="119">
          <cell r="I119" t="str">
            <v>02040108</v>
          </cell>
          <cell r="J119" t="str">
            <v>GASTOS ACADEMICOS</v>
          </cell>
          <cell r="K119" t="str">
            <v>DOS</v>
          </cell>
        </row>
        <row r="120">
          <cell r="I120" t="str">
            <v>02040108</v>
          </cell>
          <cell r="J120" t="str">
            <v>GASTOS ADMINISTRATIVOS</v>
          </cell>
          <cell r="K120" t="str">
            <v>DOS</v>
          </cell>
        </row>
        <row r="121">
          <cell r="I121" t="str">
            <v>02040108</v>
          </cell>
          <cell r="J121" t="str">
            <v>INVERSIONES</v>
          </cell>
          <cell r="K121" t="str">
            <v>DOS</v>
          </cell>
        </row>
        <row r="122">
          <cell r="I122" t="str">
            <v>02050101</v>
          </cell>
          <cell r="J122" t="str">
            <v>GASTOS ACADEMICOS</v>
          </cell>
          <cell r="K122" t="str">
            <v>ZERO</v>
          </cell>
        </row>
        <row r="123">
          <cell r="I123" t="str">
            <v>02050102</v>
          </cell>
          <cell r="J123" t="str">
            <v>GASTOS ADMINISTRATIVOS</v>
          </cell>
          <cell r="K123" t="str">
            <v>XERO</v>
          </cell>
        </row>
        <row r="124">
          <cell r="I124" t="str">
            <v>02060101</v>
          </cell>
          <cell r="J124" t="str">
            <v>GASTOS ACADEMICOS</v>
          </cell>
          <cell r="K124" t="str">
            <v>DOS</v>
          </cell>
        </row>
        <row r="125">
          <cell r="I125" t="str">
            <v>02060101</v>
          </cell>
          <cell r="J125" t="str">
            <v>GASTOS ADMINISTRATIVOS</v>
          </cell>
          <cell r="K125" t="str">
            <v>DOS</v>
          </cell>
        </row>
        <row r="126">
          <cell r="I126" t="str">
            <v>02060101</v>
          </cell>
          <cell r="J126" t="str">
            <v>INVERSIONES</v>
          </cell>
          <cell r="K126" t="str">
            <v>DOS</v>
          </cell>
        </row>
        <row r="127">
          <cell r="I127" t="str">
            <v>02060102</v>
          </cell>
          <cell r="J127" t="str">
            <v>GASTOS ADMINISTRATIVOS</v>
          </cell>
          <cell r="K127" t="str">
            <v>XERO</v>
          </cell>
        </row>
        <row r="128">
          <cell r="I128" t="str">
            <v>02060103</v>
          </cell>
          <cell r="J128" t="str">
            <v>GASTOS ADMINISTRATIVOS</v>
          </cell>
          <cell r="K128" t="str">
            <v>XERO</v>
          </cell>
        </row>
        <row r="129">
          <cell r="I129" t="str">
            <v>03010101</v>
          </cell>
          <cell r="J129" t="str">
            <v>NO APLICA</v>
          </cell>
          <cell r="K129" t="str">
            <v>ANULADO</v>
          </cell>
        </row>
        <row r="130">
          <cell r="I130" t="str">
            <v>03010102</v>
          </cell>
          <cell r="J130" t="str">
            <v>GASTOS ACADEMICOS</v>
          </cell>
          <cell r="K130" t="str">
            <v>NUEVE</v>
          </cell>
        </row>
        <row r="131">
          <cell r="I131" t="str">
            <v>03010102</v>
          </cell>
          <cell r="J131" t="str">
            <v>GASTOS ADMINISTRATIVOS</v>
          </cell>
          <cell r="K131" t="str">
            <v>NUEVE</v>
          </cell>
        </row>
        <row r="132">
          <cell r="I132" t="str">
            <v>03010103</v>
          </cell>
          <cell r="J132" t="str">
            <v>GASTOS ACADEMICOS</v>
          </cell>
          <cell r="K132" t="str">
            <v>DOS</v>
          </cell>
        </row>
        <row r="133">
          <cell r="I133" t="str">
            <v>03010103</v>
          </cell>
          <cell r="J133" t="str">
            <v>GASTOS ADMINISTRATIVOS</v>
          </cell>
          <cell r="K133" t="str">
            <v>DOS</v>
          </cell>
        </row>
        <row r="134">
          <cell r="I134" t="str">
            <v>03010103</v>
          </cell>
          <cell r="J134" t="str">
            <v>INVERSIONES</v>
          </cell>
          <cell r="K134" t="str">
            <v>DOS</v>
          </cell>
        </row>
        <row r="135">
          <cell r="I135" t="str">
            <v>06010101</v>
          </cell>
          <cell r="J135" t="str">
            <v>INGRESOS</v>
          </cell>
          <cell r="K135" t="str">
            <v>DIEZ</v>
          </cell>
        </row>
        <row r="136">
          <cell r="I136" t="str">
            <v>06010102</v>
          </cell>
          <cell r="J136" t="str">
            <v>INGRESOS</v>
          </cell>
          <cell r="K136" t="str">
            <v>DIEZ</v>
          </cell>
        </row>
        <row r="137">
          <cell r="I137" t="str">
            <v>06010103</v>
          </cell>
          <cell r="J137" t="str">
            <v>INGRESOS</v>
          </cell>
          <cell r="K137" t="str">
            <v>DIEZ</v>
          </cell>
        </row>
        <row r="138">
          <cell r="I138" t="str">
            <v>06010104</v>
          </cell>
          <cell r="J138" t="str">
            <v>INGRESOS</v>
          </cell>
          <cell r="K138" t="str">
            <v>DIEZ</v>
          </cell>
        </row>
        <row r="139">
          <cell r="I139" t="str">
            <v>06010105</v>
          </cell>
          <cell r="J139" t="str">
            <v>INGRESOS</v>
          </cell>
          <cell r="K139" t="str">
            <v>DIEZ</v>
          </cell>
        </row>
        <row r="140">
          <cell r="I140" t="str">
            <v>06010106</v>
          </cell>
          <cell r="J140" t="str">
            <v>BECAS Y DESCUENTOS</v>
          </cell>
          <cell r="K140" t="str">
            <v>ONCE</v>
          </cell>
        </row>
        <row r="141">
          <cell r="I141" t="str">
            <v>06010107</v>
          </cell>
          <cell r="J141" t="str">
            <v>BECAS Y DESCUENTOS</v>
          </cell>
          <cell r="K141" t="str">
            <v>ONCE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X30"/>
  <sheetViews>
    <sheetView tabSelected="1" view="pageBreakPreview" topLeftCell="A11" zoomScale="70" zoomScaleNormal="75" zoomScaleSheetLayoutView="70" workbookViewId="0">
      <selection activeCell="T12" sqref="T12"/>
    </sheetView>
  </sheetViews>
  <sheetFormatPr baseColWidth="10" defaultColWidth="11.42578125" defaultRowHeight="12.75" x14ac:dyDescent="0.2"/>
  <cols>
    <col min="1" max="1" width="29.42578125" style="47" customWidth="1"/>
    <col min="2" max="2" width="39.28515625" style="47" customWidth="1"/>
    <col min="3" max="3" width="17.42578125" style="47" customWidth="1"/>
    <col min="4" max="4" width="13.5703125" style="47" customWidth="1"/>
    <col min="5" max="11" width="4.42578125" style="47" customWidth="1"/>
    <col min="12" max="12" width="4.42578125" style="50" customWidth="1"/>
    <col min="13" max="16" width="4.42578125" style="47" customWidth="1"/>
    <col min="17" max="17" width="23.140625" style="47" customWidth="1"/>
    <col min="18" max="18" width="20.140625" style="47" customWidth="1"/>
    <col min="19" max="19" width="14.42578125" style="47" customWidth="1"/>
    <col min="20" max="20" width="13.85546875" style="47" customWidth="1"/>
    <col min="21" max="21" width="12.140625" style="47" customWidth="1"/>
    <col min="22" max="22" width="15.85546875" style="47" customWidth="1"/>
    <col min="23" max="23" width="22.140625" style="51" customWidth="1"/>
    <col min="24" max="24" width="75.140625" style="47" customWidth="1"/>
    <col min="25" max="16384" width="11.42578125" style="47"/>
  </cols>
  <sheetData>
    <row r="1" spans="1:24" s="46" customFormat="1" ht="28.5" customHeight="1" thickBot="1" x14ac:dyDescent="0.25">
      <c r="A1" s="261" t="s">
        <v>0</v>
      </c>
      <c r="B1" s="262"/>
      <c r="C1" s="262"/>
      <c r="D1" s="262"/>
      <c r="E1" s="262"/>
      <c r="F1" s="262"/>
      <c r="G1" s="262"/>
      <c r="H1" s="262"/>
      <c r="I1" s="262"/>
      <c r="J1" s="262"/>
      <c r="K1" s="262"/>
      <c r="L1" s="262"/>
      <c r="M1" s="262"/>
      <c r="N1" s="262"/>
      <c r="O1" s="262"/>
      <c r="P1" s="262"/>
      <c r="Q1" s="262"/>
      <c r="R1" s="262"/>
      <c r="S1" s="262"/>
      <c r="T1" s="262"/>
      <c r="U1" s="262"/>
      <c r="V1" s="262"/>
      <c r="W1" s="262"/>
      <c r="X1" s="263"/>
    </row>
    <row r="2" spans="1:24" s="46" customFormat="1" ht="12.75" customHeight="1" thickBot="1" x14ac:dyDescent="0.25">
      <c r="A2" s="2"/>
      <c r="B2" s="2"/>
      <c r="C2" s="2"/>
      <c r="D2" s="2"/>
      <c r="E2" s="2"/>
      <c r="F2" s="2"/>
      <c r="G2" s="2"/>
      <c r="H2" s="2"/>
      <c r="I2" s="2"/>
      <c r="J2" s="2"/>
      <c r="K2" s="2"/>
      <c r="L2" s="2"/>
      <c r="M2" s="2"/>
      <c r="N2" s="2"/>
      <c r="O2" s="2"/>
      <c r="P2" s="232"/>
      <c r="Q2" s="232"/>
      <c r="R2" s="232"/>
      <c r="S2" s="232"/>
      <c r="T2" s="232"/>
      <c r="U2" s="232"/>
      <c r="V2" s="232"/>
      <c r="W2" s="232"/>
      <c r="X2" s="232"/>
    </row>
    <row r="3" spans="1:24" s="46" customFormat="1" ht="28.5" customHeight="1" thickBot="1" x14ac:dyDescent="0.25">
      <c r="A3" s="3" t="s">
        <v>1</v>
      </c>
      <c r="B3" s="264" t="s">
        <v>2</v>
      </c>
      <c r="C3" s="265"/>
      <c r="D3" s="265"/>
      <c r="E3" s="265"/>
      <c r="F3" s="265"/>
      <c r="G3" s="265"/>
      <c r="H3" s="265"/>
      <c r="I3" s="265"/>
      <c r="J3" s="265"/>
      <c r="K3" s="265"/>
      <c r="L3" s="265"/>
      <c r="M3" s="265"/>
      <c r="N3" s="265"/>
      <c r="O3" s="265"/>
      <c r="P3" s="265"/>
      <c r="Q3" s="265"/>
      <c r="R3" s="266"/>
      <c r="S3" s="267"/>
      <c r="T3" s="267"/>
      <c r="U3" s="267"/>
      <c r="V3" s="267"/>
      <c r="W3" s="267"/>
      <c r="X3" s="268"/>
    </row>
    <row r="4" spans="1:24" s="46" customFormat="1" ht="42.75" customHeight="1" thickBot="1" x14ac:dyDescent="0.25">
      <c r="A4" s="3" t="s">
        <v>3</v>
      </c>
      <c r="B4" s="264" t="s">
        <v>4</v>
      </c>
      <c r="C4" s="265"/>
      <c r="D4" s="265"/>
      <c r="E4" s="265"/>
      <c r="F4" s="265"/>
      <c r="G4" s="265"/>
      <c r="H4" s="265"/>
      <c r="I4" s="265"/>
      <c r="J4" s="265"/>
      <c r="K4" s="265"/>
      <c r="L4" s="265"/>
      <c r="M4" s="265"/>
      <c r="N4" s="265"/>
      <c r="O4" s="265"/>
      <c r="P4" s="265"/>
      <c r="Q4" s="265"/>
      <c r="R4" s="266"/>
      <c r="S4" s="269"/>
      <c r="T4" s="269"/>
      <c r="U4" s="269"/>
      <c r="V4" s="269"/>
      <c r="W4" s="269"/>
      <c r="X4" s="270"/>
    </row>
    <row r="5" spans="1:24" s="46" customFormat="1" ht="28.5" customHeight="1" thickBot="1" x14ac:dyDescent="0.25">
      <c r="A5" s="3" t="s">
        <v>5</v>
      </c>
      <c r="B5" s="273">
        <v>43647</v>
      </c>
      <c r="C5" s="274"/>
      <c r="D5" s="274"/>
      <c r="E5" s="274"/>
      <c r="F5" s="274"/>
      <c r="G5" s="274"/>
      <c r="H5" s="274"/>
      <c r="I5" s="274"/>
      <c r="J5" s="274"/>
      <c r="K5" s="274"/>
      <c r="L5" s="274"/>
      <c r="M5" s="274"/>
      <c r="N5" s="274"/>
      <c r="O5" s="274"/>
      <c r="P5" s="274"/>
      <c r="Q5" s="274"/>
      <c r="R5" s="275"/>
      <c r="S5" s="269"/>
      <c r="T5" s="269"/>
      <c r="U5" s="269"/>
      <c r="V5" s="269"/>
      <c r="W5" s="269"/>
      <c r="X5" s="270"/>
    </row>
    <row r="6" spans="1:24" s="46" customFormat="1" ht="28.5" customHeight="1" thickBot="1" x14ac:dyDescent="0.25">
      <c r="A6" s="3" t="s">
        <v>6</v>
      </c>
      <c r="B6" s="264" t="s">
        <v>7</v>
      </c>
      <c r="C6" s="265"/>
      <c r="D6" s="265"/>
      <c r="E6" s="265"/>
      <c r="F6" s="265"/>
      <c r="G6" s="265"/>
      <c r="H6" s="266"/>
      <c r="I6" s="276" t="s">
        <v>8</v>
      </c>
      <c r="J6" s="277"/>
      <c r="K6" s="277"/>
      <c r="L6" s="277"/>
      <c r="M6" s="277"/>
      <c r="N6" s="278"/>
      <c r="O6" s="279">
        <v>1</v>
      </c>
      <c r="P6" s="280"/>
      <c r="Q6" s="280"/>
      <c r="R6" s="281"/>
      <c r="S6" s="269"/>
      <c r="T6" s="269"/>
      <c r="U6" s="269"/>
      <c r="V6" s="269"/>
      <c r="W6" s="269"/>
      <c r="X6" s="270"/>
    </row>
    <row r="7" spans="1:24" s="46" customFormat="1" ht="43.5" customHeight="1" thickBot="1" x14ac:dyDescent="0.25">
      <c r="A7" s="3" t="s">
        <v>9</v>
      </c>
      <c r="B7" s="282" t="s">
        <v>10</v>
      </c>
      <c r="C7" s="282"/>
      <c r="D7" s="282"/>
      <c r="E7" s="282"/>
      <c r="F7" s="282"/>
      <c r="G7" s="282"/>
      <c r="H7" s="282"/>
      <c r="I7" s="282"/>
      <c r="J7" s="282"/>
      <c r="K7" s="282"/>
      <c r="L7" s="282"/>
      <c r="M7" s="282"/>
      <c r="N7" s="282"/>
      <c r="O7" s="282"/>
      <c r="P7" s="282"/>
      <c r="Q7" s="282"/>
      <c r="R7" s="283"/>
      <c r="S7" s="271"/>
      <c r="T7" s="271"/>
      <c r="U7" s="271"/>
      <c r="V7" s="271"/>
      <c r="W7" s="271"/>
      <c r="X7" s="272"/>
    </row>
    <row r="8" spans="1:24" s="46" customFormat="1" ht="23.25" customHeight="1" x14ac:dyDescent="0.2">
      <c r="A8" s="249" t="s">
        <v>11</v>
      </c>
      <c r="B8" s="251" t="s">
        <v>12</v>
      </c>
      <c r="C8" s="252"/>
      <c r="D8" s="253"/>
      <c r="E8" s="254" t="s">
        <v>13</v>
      </c>
      <c r="F8" s="255"/>
      <c r="G8" s="255"/>
      <c r="H8" s="255"/>
      <c r="I8" s="255"/>
      <c r="J8" s="255"/>
      <c r="K8" s="255"/>
      <c r="L8" s="255"/>
      <c r="M8" s="255"/>
      <c r="N8" s="255"/>
      <c r="O8" s="255"/>
      <c r="P8" s="256"/>
      <c r="Q8" s="251" t="s">
        <v>14</v>
      </c>
      <c r="R8" s="258"/>
      <c r="S8" s="255"/>
      <c r="T8" s="255"/>
      <c r="U8" s="255"/>
      <c r="V8" s="255"/>
      <c r="W8" s="256"/>
      <c r="X8" s="259" t="s">
        <v>15</v>
      </c>
    </row>
    <row r="9" spans="1:24" ht="45" customHeight="1" thickBot="1" x14ac:dyDescent="0.25">
      <c r="A9" s="250"/>
      <c r="B9" s="55" t="s">
        <v>16</v>
      </c>
      <c r="C9" s="4" t="s">
        <v>17</v>
      </c>
      <c r="D9" s="56" t="s">
        <v>18</v>
      </c>
      <c r="E9" s="356" t="s">
        <v>19</v>
      </c>
      <c r="F9" s="357" t="s">
        <v>20</v>
      </c>
      <c r="G9" s="357" t="s">
        <v>21</v>
      </c>
      <c r="H9" s="357" t="s">
        <v>22</v>
      </c>
      <c r="I9" s="358" t="s">
        <v>23</v>
      </c>
      <c r="J9" s="357" t="s">
        <v>24</v>
      </c>
      <c r="K9" s="357" t="s">
        <v>25</v>
      </c>
      <c r="L9" s="357" t="s">
        <v>26</v>
      </c>
      <c r="M9" s="358" t="s">
        <v>27</v>
      </c>
      <c r="N9" s="357" t="s">
        <v>28</v>
      </c>
      <c r="O9" s="357" t="s">
        <v>29</v>
      </c>
      <c r="P9" s="359" t="s">
        <v>30</v>
      </c>
      <c r="Q9" s="55" t="s">
        <v>31</v>
      </c>
      <c r="R9" s="5" t="s">
        <v>32</v>
      </c>
      <c r="S9" s="5" t="s">
        <v>33</v>
      </c>
      <c r="T9" s="5" t="s">
        <v>34</v>
      </c>
      <c r="U9" s="5" t="s">
        <v>163</v>
      </c>
      <c r="V9" s="343" t="s">
        <v>36</v>
      </c>
      <c r="W9" s="61" t="s">
        <v>37</v>
      </c>
      <c r="X9" s="260" t="s">
        <v>38</v>
      </c>
    </row>
    <row r="10" spans="1:24" ht="306" customHeight="1" thickBot="1" x14ac:dyDescent="0.25">
      <c r="A10" s="247" t="s">
        <v>39</v>
      </c>
      <c r="B10" s="166" t="s">
        <v>40</v>
      </c>
      <c r="C10" s="113"/>
      <c r="D10" s="168" t="s">
        <v>41</v>
      </c>
      <c r="E10" s="178"/>
      <c r="F10" s="179"/>
      <c r="G10" s="179"/>
      <c r="H10" s="179"/>
      <c r="I10" s="179"/>
      <c r="J10" s="179"/>
      <c r="K10" s="179"/>
      <c r="L10" s="179"/>
      <c r="M10" s="179"/>
      <c r="N10" s="179"/>
      <c r="O10" s="179"/>
      <c r="P10" s="179"/>
      <c r="Q10" s="114" t="s">
        <v>42</v>
      </c>
      <c r="R10" s="114" t="s">
        <v>43</v>
      </c>
      <c r="S10" s="40" t="s">
        <v>44</v>
      </c>
      <c r="T10" s="69" t="s">
        <v>45</v>
      </c>
      <c r="U10" s="115" t="s">
        <v>46</v>
      </c>
      <c r="V10" s="71" t="s">
        <v>47</v>
      </c>
      <c r="W10" s="40" t="s">
        <v>48</v>
      </c>
      <c r="X10" s="116" t="s">
        <v>49</v>
      </c>
    </row>
    <row r="11" spans="1:24" ht="99.75" customHeight="1" x14ac:dyDescent="0.2">
      <c r="A11" s="257"/>
      <c r="B11" s="167" t="s">
        <v>50</v>
      </c>
      <c r="C11" s="48"/>
      <c r="D11" s="169" t="s">
        <v>51</v>
      </c>
      <c r="E11" s="180"/>
      <c r="F11" s="181"/>
      <c r="G11" s="181"/>
      <c r="H11" s="181"/>
      <c r="I11" s="181"/>
      <c r="J11" s="181"/>
      <c r="K11" s="181"/>
      <c r="L11" s="181"/>
      <c r="M11" s="181"/>
      <c r="N11" s="181"/>
      <c r="O11" s="181"/>
      <c r="P11" s="181"/>
      <c r="Q11" s="49"/>
      <c r="R11" s="236" t="s">
        <v>145</v>
      </c>
      <c r="S11" s="53"/>
      <c r="T11" s="182"/>
      <c r="U11" s="52"/>
      <c r="V11" s="62"/>
      <c r="W11" s="53"/>
      <c r="X11" s="183"/>
    </row>
    <row r="12" spans="1:24" ht="396" customHeight="1" thickBot="1" x14ac:dyDescent="0.25">
      <c r="A12" s="248"/>
      <c r="B12" s="166" t="s">
        <v>52</v>
      </c>
      <c r="C12" s="117"/>
      <c r="D12" s="170" t="s">
        <v>53</v>
      </c>
      <c r="E12" s="184"/>
      <c r="F12" s="185"/>
      <c r="G12" s="185"/>
      <c r="H12" s="185"/>
      <c r="I12" s="185"/>
      <c r="J12" s="185"/>
      <c r="K12" s="185"/>
      <c r="L12" s="185"/>
      <c r="M12" s="185"/>
      <c r="N12" s="185"/>
      <c r="O12" s="185"/>
      <c r="P12" s="185"/>
      <c r="Q12" s="348" t="s">
        <v>164</v>
      </c>
      <c r="R12" s="348" t="s">
        <v>165</v>
      </c>
      <c r="S12" s="349" t="s">
        <v>166</v>
      </c>
      <c r="T12" s="350">
        <f>7/9</f>
        <v>0.77777777777777779</v>
      </c>
      <c r="U12" s="351">
        <v>1</v>
      </c>
      <c r="V12" s="352" t="s">
        <v>167</v>
      </c>
      <c r="W12" s="349" t="s">
        <v>48</v>
      </c>
      <c r="X12" s="360" t="s">
        <v>168</v>
      </c>
    </row>
    <row r="13" spans="1:24" ht="153.75" customHeight="1" x14ac:dyDescent="0.2">
      <c r="A13" s="247" t="s">
        <v>54</v>
      </c>
      <c r="B13" s="171" t="s">
        <v>144</v>
      </c>
      <c r="C13" s="190"/>
      <c r="D13" s="168" t="s">
        <v>55</v>
      </c>
      <c r="E13" s="191"/>
      <c r="F13" s="179"/>
      <c r="G13" s="179"/>
      <c r="H13" s="179"/>
      <c r="I13" s="179"/>
      <c r="J13" s="179"/>
      <c r="K13" s="179"/>
      <c r="L13" s="179"/>
      <c r="M13" s="179"/>
      <c r="N13" s="179"/>
      <c r="O13" s="179"/>
      <c r="P13" s="191"/>
      <c r="Q13" s="114"/>
      <c r="R13" s="237" t="s">
        <v>146</v>
      </c>
      <c r="S13" s="40"/>
      <c r="T13" s="69"/>
      <c r="U13" s="115"/>
      <c r="V13" s="71"/>
      <c r="W13" s="40"/>
      <c r="X13" s="116"/>
    </row>
    <row r="14" spans="1:24" ht="153.75" customHeight="1" thickBot="1" x14ac:dyDescent="0.25">
      <c r="A14" s="248"/>
      <c r="B14" s="166" t="s">
        <v>56</v>
      </c>
      <c r="C14" s="192"/>
      <c r="D14" s="170" t="s">
        <v>55</v>
      </c>
      <c r="E14" s="193"/>
      <c r="F14" s="185"/>
      <c r="G14" s="185"/>
      <c r="H14" s="185"/>
      <c r="I14" s="185"/>
      <c r="J14" s="185"/>
      <c r="K14" s="185"/>
      <c r="L14" s="185"/>
      <c r="M14" s="185"/>
      <c r="N14" s="185"/>
      <c r="O14" s="185"/>
      <c r="P14" s="193"/>
      <c r="Q14" s="118"/>
      <c r="R14" s="238" t="s">
        <v>147</v>
      </c>
      <c r="S14" s="186"/>
      <c r="T14" s="187"/>
      <c r="U14" s="188"/>
      <c r="V14" s="189"/>
      <c r="W14" s="186"/>
      <c r="X14" s="194"/>
    </row>
    <row r="15" spans="1:24" ht="153.75" customHeight="1" x14ac:dyDescent="0.2">
      <c r="A15" s="247" t="s">
        <v>57</v>
      </c>
      <c r="B15" s="171" t="s">
        <v>58</v>
      </c>
      <c r="C15" s="190"/>
      <c r="D15" s="168" t="s">
        <v>59</v>
      </c>
      <c r="E15" s="191"/>
      <c r="F15" s="179"/>
      <c r="G15" s="179"/>
      <c r="H15" s="179"/>
      <c r="I15" s="179"/>
      <c r="J15" s="179"/>
      <c r="K15" s="179"/>
      <c r="L15" s="179"/>
      <c r="M15" s="179"/>
      <c r="N15" s="179"/>
      <c r="O15" s="179"/>
      <c r="P15" s="191"/>
      <c r="Q15" s="114"/>
      <c r="R15" s="237" t="s">
        <v>148</v>
      </c>
      <c r="S15" s="40"/>
      <c r="T15" s="69"/>
      <c r="U15" s="115"/>
      <c r="V15" s="71"/>
      <c r="W15" s="40"/>
      <c r="X15" s="116"/>
    </row>
    <row r="16" spans="1:24" ht="153.75" customHeight="1" x14ac:dyDescent="0.2">
      <c r="A16" s="257"/>
      <c r="B16" s="167" t="s">
        <v>60</v>
      </c>
      <c r="C16" s="195"/>
      <c r="D16" s="169" t="s">
        <v>59</v>
      </c>
      <c r="E16" s="196"/>
      <c r="F16" s="181"/>
      <c r="G16" s="181"/>
      <c r="H16" s="181"/>
      <c r="I16" s="181"/>
      <c r="J16" s="181"/>
      <c r="K16" s="181"/>
      <c r="L16" s="181"/>
      <c r="M16" s="181"/>
      <c r="N16" s="181"/>
      <c r="O16" s="181"/>
      <c r="P16" s="196"/>
      <c r="Q16" s="49"/>
      <c r="R16" s="236" t="s">
        <v>149</v>
      </c>
      <c r="S16" s="53"/>
      <c r="T16" s="182"/>
      <c r="U16" s="52"/>
      <c r="V16" s="62"/>
      <c r="W16" s="53"/>
      <c r="X16" s="183"/>
    </row>
    <row r="17" spans="1:24" ht="133.5" customHeight="1" thickBot="1" x14ac:dyDescent="0.25">
      <c r="A17" s="248"/>
      <c r="B17" s="235" t="s">
        <v>61</v>
      </c>
      <c r="C17" s="192"/>
      <c r="D17" s="170" t="s">
        <v>62</v>
      </c>
      <c r="E17" s="184"/>
      <c r="F17" s="185"/>
      <c r="G17" s="185"/>
      <c r="H17" s="185"/>
      <c r="I17" s="184"/>
      <c r="J17" s="185"/>
      <c r="K17" s="185"/>
      <c r="L17" s="185"/>
      <c r="M17" s="193"/>
      <c r="N17" s="184"/>
      <c r="O17" s="184"/>
      <c r="P17" s="184"/>
      <c r="Q17" s="197" t="s">
        <v>63</v>
      </c>
      <c r="R17" s="197" t="s">
        <v>64</v>
      </c>
      <c r="S17" s="197" t="s">
        <v>65</v>
      </c>
      <c r="T17" s="197" t="s">
        <v>45</v>
      </c>
      <c r="U17" s="198">
        <v>1</v>
      </c>
      <c r="V17" s="197" t="s">
        <v>55</v>
      </c>
      <c r="W17" s="189" t="s">
        <v>48</v>
      </c>
      <c r="X17" s="172" t="s">
        <v>49</v>
      </c>
    </row>
    <row r="18" spans="1:24" ht="23.25" x14ac:dyDescent="0.2">
      <c r="A18" s="199"/>
      <c r="B18" s="200"/>
      <c r="C18" s="200"/>
      <c r="D18" s="200"/>
      <c r="E18" s="8"/>
      <c r="F18" s="9"/>
      <c r="G18" s="9"/>
      <c r="H18" s="9"/>
      <c r="I18" s="9"/>
      <c r="J18" s="9"/>
      <c r="K18" s="9"/>
      <c r="L18" s="9"/>
      <c r="M18" s="9"/>
      <c r="N18" s="9"/>
      <c r="O18" s="9"/>
      <c r="P18" s="9"/>
      <c r="Q18" s="10"/>
      <c r="R18" s="201"/>
      <c r="S18" s="9"/>
      <c r="T18" s="202"/>
      <c r="U18" s="10"/>
      <c r="V18" s="10"/>
      <c r="W18" s="11"/>
      <c r="X18" s="9"/>
    </row>
    <row r="19" spans="1:24" ht="23.25" x14ac:dyDescent="0.2">
      <c r="A19" s="199"/>
      <c r="B19" s="203"/>
      <c r="C19" s="200"/>
      <c r="D19" s="200"/>
      <c r="E19" s="8"/>
      <c r="F19" s="9"/>
      <c r="G19" s="9"/>
      <c r="H19" s="9"/>
      <c r="I19" s="9"/>
      <c r="J19" s="9"/>
      <c r="K19" s="9"/>
      <c r="L19" s="9"/>
      <c r="M19" s="9"/>
      <c r="N19" s="9"/>
      <c r="O19" s="9"/>
      <c r="P19" s="9"/>
      <c r="Q19" s="10"/>
      <c r="R19" s="201"/>
      <c r="S19" s="9"/>
      <c r="T19" s="202"/>
      <c r="U19" s="10"/>
      <c r="V19" s="10"/>
      <c r="W19" s="11"/>
      <c r="X19" s="9"/>
    </row>
    <row r="20" spans="1:24" ht="23.25" x14ac:dyDescent="0.2">
      <c r="A20" s="199"/>
      <c r="B20" s="200"/>
      <c r="C20" s="200"/>
      <c r="D20" s="200"/>
      <c r="E20" s="8"/>
      <c r="F20" s="9"/>
      <c r="G20" s="9"/>
      <c r="H20" s="9"/>
      <c r="I20" s="9"/>
      <c r="J20" s="9"/>
      <c r="K20" s="9"/>
      <c r="L20" s="9"/>
      <c r="M20" s="9"/>
      <c r="N20" s="9"/>
      <c r="O20" s="9"/>
      <c r="P20" s="9"/>
      <c r="Q20" s="204"/>
      <c r="R20" s="201"/>
      <c r="S20" s="9"/>
      <c r="T20" s="202"/>
      <c r="U20" s="10"/>
      <c r="V20" s="10"/>
      <c r="W20" s="11"/>
      <c r="X20" s="9"/>
    </row>
    <row r="21" spans="1:24" ht="17.25" customHeight="1" x14ac:dyDescent="0.2">
      <c r="A21" s="199"/>
      <c r="B21" s="205"/>
      <c r="C21" s="205"/>
      <c r="D21" s="205"/>
      <c r="E21" s="206"/>
      <c r="F21" s="207"/>
      <c r="G21" s="207"/>
      <c r="H21" s="207"/>
      <c r="I21" s="207"/>
      <c r="J21" s="207"/>
      <c r="K21" s="207"/>
      <c r="L21" s="207"/>
      <c r="M21" s="207"/>
      <c r="N21" s="207"/>
      <c r="O21" s="207"/>
      <c r="P21" s="207"/>
      <c r="Q21" s="10"/>
      <c r="R21" s="204"/>
      <c r="S21" s="204"/>
      <c r="T21" s="204"/>
      <c r="U21" s="204"/>
      <c r="V21" s="204"/>
      <c r="W21" s="208"/>
      <c r="X21" s="207"/>
    </row>
    <row r="22" spans="1:24" ht="42" customHeight="1" x14ac:dyDescent="0.2">
      <c r="A22" s="12" t="s">
        <v>66</v>
      </c>
      <c r="B22" s="6" t="s">
        <v>67</v>
      </c>
      <c r="C22" s="6"/>
      <c r="D22" s="10"/>
      <c r="E22" s="8"/>
      <c r="F22" s="9"/>
      <c r="G22" s="9"/>
      <c r="H22" s="9"/>
      <c r="I22" s="9"/>
      <c r="J22" s="9"/>
      <c r="K22" s="9"/>
      <c r="L22" s="9"/>
      <c r="M22" s="9"/>
      <c r="N22" s="9"/>
      <c r="O22" s="9"/>
      <c r="P22" s="9"/>
      <c r="Q22" s="10"/>
      <c r="R22" s="10"/>
      <c r="S22" s="10"/>
      <c r="T22" s="10"/>
      <c r="U22" s="10"/>
      <c r="V22" s="10"/>
      <c r="W22" s="11"/>
      <c r="X22" s="9"/>
    </row>
    <row r="23" spans="1:24" ht="62.25" customHeight="1" x14ac:dyDescent="0.2">
      <c r="A23" s="6"/>
      <c r="B23" s="6"/>
      <c r="C23" s="6"/>
      <c r="D23" s="10"/>
      <c r="E23" s="8"/>
      <c r="F23" s="9"/>
      <c r="G23" s="9"/>
      <c r="H23" s="9"/>
      <c r="I23" s="9"/>
      <c r="J23" s="9"/>
      <c r="K23" s="9"/>
      <c r="L23" s="9"/>
      <c r="M23" s="9"/>
      <c r="N23" s="9"/>
      <c r="O23" s="9"/>
      <c r="P23" s="9"/>
      <c r="Q23" s="10"/>
      <c r="R23" s="10"/>
      <c r="S23" s="10"/>
      <c r="T23" s="10"/>
      <c r="U23" s="10"/>
      <c r="V23" s="10"/>
      <c r="W23" s="11"/>
      <c r="X23" s="9"/>
    </row>
    <row r="24" spans="1:24" ht="33.75" customHeight="1" x14ac:dyDescent="0.2">
      <c r="A24" s="209"/>
      <c r="B24" s="10"/>
      <c r="C24" s="10"/>
      <c r="D24" s="10"/>
      <c r="E24" s="8"/>
      <c r="F24" s="9"/>
      <c r="G24" s="9"/>
      <c r="H24" s="9"/>
      <c r="I24" s="9"/>
      <c r="J24" s="9"/>
      <c r="K24" s="9"/>
      <c r="L24" s="9"/>
      <c r="M24" s="9"/>
      <c r="N24" s="9"/>
      <c r="O24" s="9"/>
      <c r="P24" s="9"/>
      <c r="Q24" s="10"/>
      <c r="R24" s="10"/>
      <c r="S24" s="10"/>
      <c r="T24" s="10"/>
      <c r="U24" s="10"/>
      <c r="V24" s="10"/>
      <c r="W24" s="11"/>
      <c r="X24" s="9"/>
    </row>
    <row r="30" spans="1:24" x14ac:dyDescent="0.2">
      <c r="A30" s="12"/>
      <c r="B30" s="6"/>
      <c r="C30" s="6"/>
      <c r="D30" s="6"/>
      <c r="E30" s="6"/>
      <c r="F30" s="6"/>
      <c r="G30" s="6"/>
      <c r="H30" s="6"/>
      <c r="I30" s="6"/>
      <c r="J30" s="6"/>
      <c r="K30" s="6"/>
      <c r="L30" s="13"/>
      <c r="M30" s="6"/>
      <c r="N30" s="6"/>
      <c r="O30" s="6"/>
      <c r="P30" s="6"/>
      <c r="Q30" s="6"/>
      <c r="R30" s="6"/>
      <c r="S30" s="6"/>
      <c r="T30" s="6"/>
      <c r="U30" s="6"/>
      <c r="V30" s="6"/>
      <c r="W30" s="14"/>
      <c r="X30" s="6"/>
    </row>
  </sheetData>
  <mergeCells count="17">
    <mergeCell ref="Q8:W8"/>
    <mergeCell ref="X8:X9"/>
    <mergeCell ref="A10:A12"/>
    <mergeCell ref="A1:X1"/>
    <mergeCell ref="B3:R3"/>
    <mergeCell ref="S3:X7"/>
    <mergeCell ref="B4:R4"/>
    <mergeCell ref="B5:R5"/>
    <mergeCell ref="B6:H6"/>
    <mergeCell ref="I6:N6"/>
    <mergeCell ref="O6:R6"/>
    <mergeCell ref="B7:R7"/>
    <mergeCell ref="A13:A14"/>
    <mergeCell ref="A8:A9"/>
    <mergeCell ref="B8:D8"/>
    <mergeCell ref="E8:P8"/>
    <mergeCell ref="A15:A17"/>
  </mergeCells>
  <pageMargins left="0.39370078740157483" right="0.39370078740157483" top="0.39370078740157483" bottom="0.39370078740157483" header="0" footer="0"/>
  <pageSetup scale="36" orientation="landscape"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X22"/>
  <sheetViews>
    <sheetView view="pageBreakPreview" zoomScale="70" zoomScaleNormal="75" zoomScaleSheetLayoutView="70" workbookViewId="0">
      <selection activeCell="A13" sqref="A13"/>
    </sheetView>
  </sheetViews>
  <sheetFormatPr baseColWidth="10" defaultColWidth="11.42578125" defaultRowHeight="12.75" x14ac:dyDescent="0.2"/>
  <cols>
    <col min="1" max="2" width="40.140625" style="6" customWidth="1"/>
    <col min="3" max="3" width="17.42578125" style="6" customWidth="1"/>
    <col min="4" max="4" width="14.85546875" style="6" customWidth="1"/>
    <col min="5" max="11" width="4.42578125" style="6" customWidth="1"/>
    <col min="12" max="12" width="4.42578125" style="13" customWidth="1"/>
    <col min="13" max="16" width="4.42578125" style="6" customWidth="1"/>
    <col min="17" max="17" width="12.42578125" style="6" customWidth="1"/>
    <col min="18" max="18" width="16.140625" style="6" customWidth="1"/>
    <col min="19" max="19" width="17" style="6" customWidth="1"/>
    <col min="20" max="20" width="12.5703125" style="6" bestFit="1" customWidth="1"/>
    <col min="21" max="21" width="11.140625" style="6" customWidth="1"/>
    <col min="22" max="22" width="8.7109375" style="6" bestFit="1" customWidth="1"/>
    <col min="23" max="23" width="14.7109375" style="14" customWidth="1"/>
    <col min="24" max="24" width="49" style="6" customWidth="1"/>
    <col min="25" max="16384" width="11.42578125" style="6"/>
  </cols>
  <sheetData>
    <row r="1" spans="1:24" s="1" customFormat="1" ht="28.5" customHeight="1" thickBot="1" x14ac:dyDescent="0.25">
      <c r="A1" s="261" t="s">
        <v>0</v>
      </c>
      <c r="B1" s="289"/>
      <c r="C1" s="289"/>
      <c r="D1" s="289"/>
      <c r="E1" s="289"/>
      <c r="F1" s="289"/>
      <c r="G1" s="289"/>
      <c r="H1" s="289"/>
      <c r="I1" s="289"/>
      <c r="J1" s="289"/>
      <c r="K1" s="289"/>
      <c r="L1" s="289"/>
      <c r="M1" s="289"/>
      <c r="N1" s="289"/>
      <c r="O1" s="289"/>
      <c r="P1" s="289"/>
      <c r="Q1" s="289"/>
      <c r="R1" s="289"/>
      <c r="S1" s="289"/>
      <c r="T1" s="289"/>
      <c r="U1" s="289"/>
      <c r="V1" s="289"/>
      <c r="W1" s="289"/>
      <c r="X1" s="290"/>
    </row>
    <row r="2" spans="1:24" s="1" customFormat="1" ht="12.75" customHeight="1" thickBot="1" x14ac:dyDescent="0.25">
      <c r="A2" s="2"/>
      <c r="B2" s="2"/>
      <c r="C2" s="2"/>
      <c r="D2" s="2"/>
      <c r="E2" s="2"/>
      <c r="F2" s="2"/>
      <c r="G2" s="2"/>
      <c r="H2" s="2"/>
      <c r="I2" s="2"/>
      <c r="J2" s="2"/>
      <c r="K2" s="2"/>
      <c r="L2" s="2"/>
      <c r="M2" s="2"/>
      <c r="N2" s="2"/>
      <c r="O2" s="2"/>
      <c r="P2" s="232"/>
      <c r="Q2" s="232"/>
      <c r="R2" s="232"/>
      <c r="S2" s="232"/>
      <c r="T2" s="232"/>
      <c r="U2" s="232"/>
      <c r="V2" s="232"/>
      <c r="W2" s="232"/>
      <c r="X2" s="232"/>
    </row>
    <row r="3" spans="1:24" s="1" customFormat="1" ht="28.5" customHeight="1" thickBot="1" x14ac:dyDescent="0.25">
      <c r="A3" s="3" t="s">
        <v>1</v>
      </c>
      <c r="B3" s="264" t="s">
        <v>2</v>
      </c>
      <c r="C3" s="265"/>
      <c r="D3" s="265"/>
      <c r="E3" s="265"/>
      <c r="F3" s="265"/>
      <c r="G3" s="265"/>
      <c r="H3" s="265"/>
      <c r="I3" s="265"/>
      <c r="J3" s="265"/>
      <c r="K3" s="265"/>
      <c r="L3" s="265"/>
      <c r="M3" s="265"/>
      <c r="N3" s="265"/>
      <c r="O3" s="265"/>
      <c r="P3" s="265"/>
      <c r="Q3" s="265"/>
      <c r="R3" s="266"/>
      <c r="S3" s="267"/>
      <c r="T3" s="267"/>
      <c r="U3" s="267"/>
      <c r="V3" s="267"/>
      <c r="W3" s="267"/>
      <c r="X3" s="268"/>
    </row>
    <row r="4" spans="1:24" s="1" customFormat="1" ht="28.5" customHeight="1" thickBot="1" x14ac:dyDescent="0.25">
      <c r="A4" s="3" t="s">
        <v>3</v>
      </c>
      <c r="B4" s="264" t="s">
        <v>4</v>
      </c>
      <c r="C4" s="265"/>
      <c r="D4" s="265"/>
      <c r="E4" s="265"/>
      <c r="F4" s="265"/>
      <c r="G4" s="265"/>
      <c r="H4" s="265"/>
      <c r="I4" s="265"/>
      <c r="J4" s="265"/>
      <c r="K4" s="265"/>
      <c r="L4" s="265"/>
      <c r="M4" s="265"/>
      <c r="N4" s="265"/>
      <c r="O4" s="265"/>
      <c r="P4" s="265"/>
      <c r="Q4" s="265"/>
      <c r="R4" s="266"/>
      <c r="S4" s="269"/>
      <c r="T4" s="269"/>
      <c r="U4" s="269"/>
      <c r="V4" s="269"/>
      <c r="W4" s="269"/>
      <c r="X4" s="270"/>
    </row>
    <row r="5" spans="1:24" s="1" customFormat="1" ht="28.5" customHeight="1" thickBot="1" x14ac:dyDescent="0.25">
      <c r="A5" s="3" t="s">
        <v>5</v>
      </c>
      <c r="B5" s="273">
        <v>43647</v>
      </c>
      <c r="C5" s="274"/>
      <c r="D5" s="274"/>
      <c r="E5" s="274"/>
      <c r="F5" s="274"/>
      <c r="G5" s="274"/>
      <c r="H5" s="274"/>
      <c r="I5" s="274"/>
      <c r="J5" s="274"/>
      <c r="K5" s="274"/>
      <c r="L5" s="274"/>
      <c r="M5" s="274"/>
      <c r="N5" s="274"/>
      <c r="O5" s="274"/>
      <c r="P5" s="274"/>
      <c r="Q5" s="274"/>
      <c r="R5" s="275"/>
      <c r="S5" s="269"/>
      <c r="T5" s="269"/>
      <c r="U5" s="269"/>
      <c r="V5" s="269"/>
      <c r="W5" s="269"/>
      <c r="X5" s="270"/>
    </row>
    <row r="6" spans="1:24" s="1" customFormat="1" ht="28.5" customHeight="1" thickBot="1" x14ac:dyDescent="0.25">
      <c r="A6" s="3" t="s">
        <v>6</v>
      </c>
      <c r="B6" s="264" t="s">
        <v>68</v>
      </c>
      <c r="C6" s="265"/>
      <c r="D6" s="265"/>
      <c r="E6" s="265"/>
      <c r="F6" s="265"/>
      <c r="G6" s="265"/>
      <c r="H6" s="266"/>
      <c r="I6" s="276" t="s">
        <v>8</v>
      </c>
      <c r="J6" s="277"/>
      <c r="K6" s="277"/>
      <c r="L6" s="277"/>
      <c r="M6" s="277"/>
      <c r="N6" s="278"/>
      <c r="O6" s="291" t="s">
        <v>69</v>
      </c>
      <c r="P6" s="292"/>
      <c r="Q6" s="292"/>
      <c r="R6" s="293"/>
      <c r="S6" s="269"/>
      <c r="T6" s="269"/>
      <c r="U6" s="269"/>
      <c r="V6" s="269"/>
      <c r="W6" s="269"/>
      <c r="X6" s="270"/>
    </row>
    <row r="7" spans="1:24" s="1" customFormat="1" ht="27" customHeight="1" thickBot="1" x14ac:dyDescent="0.25">
      <c r="A7" s="3" t="s">
        <v>9</v>
      </c>
      <c r="B7" s="282" t="s">
        <v>70</v>
      </c>
      <c r="C7" s="282"/>
      <c r="D7" s="282"/>
      <c r="E7" s="282"/>
      <c r="F7" s="282"/>
      <c r="G7" s="282"/>
      <c r="H7" s="282"/>
      <c r="I7" s="282"/>
      <c r="J7" s="282"/>
      <c r="K7" s="282"/>
      <c r="L7" s="282"/>
      <c r="M7" s="282"/>
      <c r="N7" s="282"/>
      <c r="O7" s="282"/>
      <c r="P7" s="282"/>
      <c r="Q7" s="282"/>
      <c r="R7" s="283"/>
      <c r="S7" s="271"/>
      <c r="T7" s="271"/>
      <c r="U7" s="271"/>
      <c r="V7" s="271"/>
      <c r="W7" s="271"/>
      <c r="X7" s="272"/>
    </row>
    <row r="8" spans="1:24" s="1" customFormat="1" ht="23.25" customHeight="1" x14ac:dyDescent="0.2">
      <c r="A8" s="249" t="s">
        <v>11</v>
      </c>
      <c r="B8" s="251" t="s">
        <v>12</v>
      </c>
      <c r="C8" s="252"/>
      <c r="D8" s="253"/>
      <c r="E8" s="254" t="s">
        <v>13</v>
      </c>
      <c r="F8" s="255"/>
      <c r="G8" s="255"/>
      <c r="H8" s="255"/>
      <c r="I8" s="255"/>
      <c r="J8" s="255"/>
      <c r="K8" s="255"/>
      <c r="L8" s="255"/>
      <c r="M8" s="255"/>
      <c r="N8" s="255"/>
      <c r="O8" s="255"/>
      <c r="P8" s="256"/>
      <c r="Q8" s="251" t="s">
        <v>14</v>
      </c>
      <c r="R8" s="258"/>
      <c r="S8" s="255"/>
      <c r="T8" s="255"/>
      <c r="U8" s="255"/>
      <c r="V8" s="255"/>
      <c r="W8" s="256"/>
      <c r="X8" s="259" t="s">
        <v>15</v>
      </c>
    </row>
    <row r="9" spans="1:24" ht="45" customHeight="1" x14ac:dyDescent="0.2">
      <c r="A9" s="250"/>
      <c r="B9" s="55" t="s">
        <v>16</v>
      </c>
      <c r="C9" s="4" t="s">
        <v>17</v>
      </c>
      <c r="D9" s="56" t="s">
        <v>18</v>
      </c>
      <c r="E9" s="344" t="s">
        <v>19</v>
      </c>
      <c r="F9" s="345" t="s">
        <v>20</v>
      </c>
      <c r="G9" s="345" t="s">
        <v>21</v>
      </c>
      <c r="H9" s="345" t="s">
        <v>22</v>
      </c>
      <c r="I9" s="346" t="s">
        <v>23</v>
      </c>
      <c r="J9" s="345" t="s">
        <v>24</v>
      </c>
      <c r="K9" s="345" t="s">
        <v>25</v>
      </c>
      <c r="L9" s="345" t="s">
        <v>26</v>
      </c>
      <c r="M9" s="346" t="s">
        <v>27</v>
      </c>
      <c r="N9" s="345" t="s">
        <v>28</v>
      </c>
      <c r="O9" s="345" t="s">
        <v>29</v>
      </c>
      <c r="P9" s="347" t="s">
        <v>30</v>
      </c>
      <c r="Q9" s="55" t="s">
        <v>31</v>
      </c>
      <c r="R9" s="5" t="s">
        <v>32</v>
      </c>
      <c r="S9" s="5" t="s">
        <v>33</v>
      </c>
      <c r="T9" s="5" t="s">
        <v>34</v>
      </c>
      <c r="U9" s="5" t="s">
        <v>35</v>
      </c>
      <c r="V9" s="5" t="s">
        <v>36</v>
      </c>
      <c r="W9" s="61" t="s">
        <v>37</v>
      </c>
      <c r="X9" s="260" t="s">
        <v>38</v>
      </c>
    </row>
    <row r="10" spans="1:24" ht="119.25" customHeight="1" x14ac:dyDescent="0.2">
      <c r="A10" s="288" t="s">
        <v>71</v>
      </c>
      <c r="B10" s="222" t="s">
        <v>72</v>
      </c>
      <c r="C10" s="28" t="s">
        <v>49</v>
      </c>
      <c r="D10" s="175" t="s">
        <v>73</v>
      </c>
      <c r="E10" s="30"/>
      <c r="F10" s="31"/>
      <c r="G10" s="31"/>
      <c r="H10" s="20"/>
      <c r="I10" s="20"/>
      <c r="J10" s="20"/>
      <c r="K10" s="20"/>
      <c r="L10" s="20"/>
      <c r="M10" s="20"/>
      <c r="N10" s="20"/>
      <c r="O10" s="20"/>
      <c r="P10" s="20"/>
      <c r="Q10" s="16" t="s">
        <v>74</v>
      </c>
      <c r="R10" s="16" t="s">
        <v>75</v>
      </c>
      <c r="S10" s="29" t="s">
        <v>76</v>
      </c>
      <c r="T10" s="19">
        <f>(117+6)/305</f>
        <v>0.40327868852459015</v>
      </c>
      <c r="U10" s="19">
        <f>(117+6)/305</f>
        <v>0.40327868852459015</v>
      </c>
      <c r="V10" s="18" t="s">
        <v>77</v>
      </c>
      <c r="W10" s="32" t="s">
        <v>48</v>
      </c>
      <c r="X10" s="30" t="s">
        <v>78</v>
      </c>
    </row>
    <row r="11" spans="1:24" ht="125.25" customHeight="1" x14ac:dyDescent="0.2">
      <c r="A11" s="288"/>
      <c r="B11" s="176" t="s">
        <v>79</v>
      </c>
      <c r="C11" s="28" t="s">
        <v>49</v>
      </c>
      <c r="D11" s="175"/>
      <c r="E11" s="30"/>
      <c r="F11" s="31"/>
      <c r="G11" s="31"/>
      <c r="H11" s="20"/>
      <c r="I11" s="20"/>
      <c r="J11" s="20"/>
      <c r="K11" s="20"/>
      <c r="L11" s="20"/>
      <c r="M11" s="20"/>
      <c r="N11" s="20"/>
      <c r="O11" s="20"/>
      <c r="P11" s="20"/>
      <c r="Q11" s="16"/>
      <c r="R11" s="239" t="s">
        <v>150</v>
      </c>
      <c r="S11" s="29"/>
      <c r="T11" s="19"/>
      <c r="U11" s="19"/>
      <c r="V11" s="18"/>
      <c r="W11" s="32"/>
      <c r="X11" s="30"/>
    </row>
    <row r="12" spans="1:24" ht="117.75" customHeight="1" x14ac:dyDescent="0.2">
      <c r="A12" s="288"/>
      <c r="B12" s="176" t="s">
        <v>80</v>
      </c>
      <c r="C12" s="63" t="s">
        <v>49</v>
      </c>
      <c r="D12" s="175"/>
      <c r="E12" s="30"/>
      <c r="F12" s="31"/>
      <c r="G12" s="31"/>
      <c r="H12" s="20"/>
      <c r="I12" s="20"/>
      <c r="J12" s="20"/>
      <c r="K12" s="20"/>
      <c r="L12" s="20"/>
      <c r="M12" s="20"/>
      <c r="N12" s="20"/>
      <c r="O12" s="20"/>
      <c r="P12" s="20"/>
      <c r="Q12" s="239" t="s">
        <v>81</v>
      </c>
      <c r="R12" s="29" t="s">
        <v>82</v>
      </c>
      <c r="T12" s="19">
        <v>0.87</v>
      </c>
      <c r="U12" s="44">
        <v>1</v>
      </c>
      <c r="V12" s="18" t="s">
        <v>77</v>
      </c>
      <c r="W12" s="32" t="s">
        <v>48</v>
      </c>
      <c r="X12" s="30" t="s">
        <v>49</v>
      </c>
    </row>
    <row r="13" spans="1:24" ht="282" customHeight="1" x14ac:dyDescent="0.2">
      <c r="A13" s="174" t="s">
        <v>83</v>
      </c>
      <c r="B13" s="177" t="s">
        <v>84</v>
      </c>
      <c r="C13" s="173"/>
      <c r="D13" s="175" t="s">
        <v>73</v>
      </c>
      <c r="E13" s="30"/>
      <c r="F13" s="20"/>
      <c r="G13" s="20"/>
      <c r="H13" s="20"/>
      <c r="I13" s="20"/>
      <c r="J13" s="20"/>
      <c r="K13" s="20"/>
      <c r="L13" s="20"/>
      <c r="M13" s="20"/>
      <c r="N13" s="20"/>
      <c r="O13" s="20"/>
      <c r="P13" s="20"/>
      <c r="Q13" s="353" t="s">
        <v>169</v>
      </c>
      <c r="R13" s="353" t="s">
        <v>170</v>
      </c>
      <c r="S13" s="353" t="s">
        <v>171</v>
      </c>
      <c r="T13" s="355">
        <f>AVERAGE(63%,64%)</f>
        <v>0.63500000000000001</v>
      </c>
      <c r="U13" s="353" t="s">
        <v>173</v>
      </c>
      <c r="V13" s="353" t="s">
        <v>174</v>
      </c>
      <c r="W13" s="353" t="s">
        <v>175</v>
      </c>
      <c r="X13" s="354" t="s">
        <v>172</v>
      </c>
    </row>
    <row r="14" spans="1:24" ht="165" customHeight="1" x14ac:dyDescent="0.2">
      <c r="A14" s="175" t="s">
        <v>85</v>
      </c>
      <c r="B14" s="240" t="s">
        <v>86</v>
      </c>
      <c r="C14" s="18"/>
      <c r="D14" s="175" t="s">
        <v>86</v>
      </c>
      <c r="E14" s="33"/>
      <c r="F14" s="7"/>
      <c r="G14" s="7"/>
      <c r="H14" s="7"/>
      <c r="I14" s="7"/>
      <c r="J14" s="7"/>
      <c r="K14" s="7"/>
      <c r="L14" s="7"/>
      <c r="M14" s="7"/>
      <c r="N14" s="7"/>
      <c r="O14" s="7"/>
      <c r="P14" s="7"/>
      <c r="Q14" s="18"/>
      <c r="R14" s="18"/>
      <c r="S14" s="18"/>
      <c r="T14" s="18"/>
      <c r="U14" s="18"/>
      <c r="V14" s="18"/>
      <c r="W14" s="32"/>
      <c r="X14" s="7"/>
    </row>
    <row r="15" spans="1:24" ht="42.75" hidden="1" customHeight="1" x14ac:dyDescent="0.2">
      <c r="A15" s="284"/>
      <c r="B15" s="36"/>
      <c r="C15" s="10"/>
      <c r="D15" s="286"/>
      <c r="E15" s="8"/>
      <c r="F15" s="9"/>
      <c r="G15" s="9"/>
      <c r="H15" s="9"/>
      <c r="I15" s="9"/>
      <c r="J15" s="9"/>
      <c r="K15" s="9"/>
      <c r="L15" s="9"/>
      <c r="M15" s="9"/>
      <c r="N15" s="9"/>
      <c r="O15" s="9"/>
      <c r="P15" s="9"/>
      <c r="Q15" s="10"/>
      <c r="R15" s="10"/>
      <c r="S15" s="10"/>
      <c r="T15" s="10"/>
      <c r="U15" s="10"/>
      <c r="V15" s="10"/>
      <c r="W15" s="11"/>
      <c r="X15" s="9"/>
    </row>
    <row r="16" spans="1:24" hidden="1" x14ac:dyDescent="0.2">
      <c r="A16" s="284"/>
      <c r="D16" s="286"/>
    </row>
    <row r="17" spans="1:4" hidden="1" x14ac:dyDescent="0.2">
      <c r="A17" s="284"/>
      <c r="D17" s="286"/>
    </row>
    <row r="18" spans="1:4" hidden="1" x14ac:dyDescent="0.2">
      <c r="A18" s="285"/>
      <c r="D18" s="287"/>
    </row>
    <row r="22" spans="1:4" x14ac:dyDescent="0.2">
      <c r="A22" s="12" t="s">
        <v>66</v>
      </c>
      <c r="B22" s="6" t="s">
        <v>67</v>
      </c>
    </row>
  </sheetData>
  <mergeCells count="17">
    <mergeCell ref="A1:X1"/>
    <mergeCell ref="B3:R3"/>
    <mergeCell ref="S3:X7"/>
    <mergeCell ref="B4:R4"/>
    <mergeCell ref="B5:R5"/>
    <mergeCell ref="B6:H6"/>
    <mergeCell ref="I6:N6"/>
    <mergeCell ref="O6:R6"/>
    <mergeCell ref="B7:R7"/>
    <mergeCell ref="Q8:W8"/>
    <mergeCell ref="X8:X9"/>
    <mergeCell ref="A15:A18"/>
    <mergeCell ref="D15:D18"/>
    <mergeCell ref="A10:A12"/>
    <mergeCell ref="A8:A9"/>
    <mergeCell ref="B8:D8"/>
    <mergeCell ref="E8:P8"/>
  </mergeCells>
  <pageMargins left="0.39370078740157483" right="0.39370078740157483" top="0.39370078740157483" bottom="0.39370078740157483" header="0" footer="0"/>
  <pageSetup scale="42"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X26"/>
  <sheetViews>
    <sheetView view="pageBreakPreview" zoomScale="90" zoomScaleNormal="75" zoomScaleSheetLayoutView="90" workbookViewId="0">
      <selection activeCell="R19" sqref="R19"/>
    </sheetView>
  </sheetViews>
  <sheetFormatPr baseColWidth="10" defaultColWidth="11.42578125" defaultRowHeight="12.75" x14ac:dyDescent="0.2"/>
  <cols>
    <col min="1" max="1" width="44.85546875" style="27" customWidth="1"/>
    <col min="2" max="2" width="44.5703125" style="6" customWidth="1"/>
    <col min="3" max="3" width="25.140625" style="6" customWidth="1"/>
    <col min="4" max="4" width="17.28515625" style="6" bestFit="1" customWidth="1"/>
    <col min="5" max="6" width="5.85546875" style="6" bestFit="1" customWidth="1"/>
    <col min="7" max="7" width="6.42578125" style="6" bestFit="1" customWidth="1"/>
    <col min="8" max="8" width="6.28515625" style="6" bestFit="1" customWidth="1"/>
    <col min="9" max="9" width="7.42578125" style="6" customWidth="1"/>
    <col min="10" max="10" width="5.85546875" style="6" bestFit="1" customWidth="1"/>
    <col min="11" max="11" width="5.7109375" style="6" bestFit="1" customWidth="1"/>
    <col min="12" max="12" width="6.5703125" style="13" bestFit="1" customWidth="1"/>
    <col min="13" max="13" width="6" style="6" bestFit="1" customWidth="1"/>
    <col min="14" max="14" width="6.28515625" style="6" bestFit="1" customWidth="1"/>
    <col min="15" max="15" width="6.42578125" style="6" bestFit="1" customWidth="1"/>
    <col min="16" max="16" width="5.28515625" style="6" bestFit="1" customWidth="1"/>
    <col min="17" max="17" width="12" style="6" customWidth="1"/>
    <col min="18" max="18" width="14.42578125" style="6" customWidth="1"/>
    <col min="19" max="19" width="12" style="6" customWidth="1"/>
    <col min="20" max="20" width="12.5703125" style="6" bestFit="1" customWidth="1"/>
    <col min="21" max="21" width="7.7109375" style="6" bestFit="1" customWidth="1"/>
    <col min="22" max="22" width="8.7109375" style="6" bestFit="1" customWidth="1"/>
    <col min="23" max="23" width="14.7109375" style="14" customWidth="1"/>
    <col min="24" max="24" width="22.140625" style="6" customWidth="1"/>
    <col min="25" max="16384" width="11.42578125" style="6"/>
  </cols>
  <sheetData>
    <row r="1" spans="1:24" s="1" customFormat="1" ht="28.5" customHeight="1" thickBot="1" x14ac:dyDescent="0.25">
      <c r="A1" s="299" t="s">
        <v>0</v>
      </c>
      <c r="B1" s="262"/>
      <c r="C1" s="262"/>
      <c r="D1" s="262"/>
      <c r="E1" s="262"/>
      <c r="F1" s="262"/>
      <c r="G1" s="262"/>
      <c r="H1" s="262"/>
      <c r="I1" s="262"/>
      <c r="J1" s="262"/>
      <c r="K1" s="262"/>
      <c r="L1" s="262"/>
      <c r="M1" s="262"/>
      <c r="N1" s="262"/>
      <c r="O1" s="262"/>
      <c r="P1" s="262"/>
      <c r="Q1" s="262"/>
      <c r="R1" s="262"/>
      <c r="S1" s="262"/>
      <c r="T1" s="262"/>
      <c r="U1" s="262"/>
      <c r="V1" s="262"/>
      <c r="W1" s="262"/>
      <c r="X1" s="263"/>
    </row>
    <row r="2" spans="1:24" s="1" customFormat="1" ht="12.75" customHeight="1" thickBot="1" x14ac:dyDescent="0.25">
      <c r="A2" s="21"/>
      <c r="B2" s="2"/>
      <c r="C2" s="2"/>
      <c r="D2" s="2"/>
      <c r="E2" s="2"/>
      <c r="F2" s="2"/>
      <c r="G2" s="2"/>
      <c r="H2" s="2"/>
      <c r="I2" s="2"/>
      <c r="J2" s="2"/>
      <c r="K2" s="2"/>
      <c r="L2" s="2"/>
      <c r="M2" s="2"/>
      <c r="N2" s="2"/>
      <c r="O2" s="2"/>
      <c r="P2" s="232"/>
      <c r="Q2" s="232"/>
      <c r="R2" s="232"/>
      <c r="S2" s="232"/>
      <c r="T2" s="232"/>
      <c r="U2" s="232"/>
      <c r="V2" s="232"/>
      <c r="W2" s="232"/>
      <c r="X2" s="232"/>
    </row>
    <row r="3" spans="1:24" s="1" customFormat="1" ht="36" customHeight="1" thickBot="1" x14ac:dyDescent="0.25">
      <c r="A3" s="22" t="s">
        <v>1</v>
      </c>
      <c r="B3" s="264" t="s">
        <v>2</v>
      </c>
      <c r="C3" s="265"/>
      <c r="D3" s="265"/>
      <c r="E3" s="265"/>
      <c r="F3" s="265"/>
      <c r="G3" s="265"/>
      <c r="H3" s="265"/>
      <c r="I3" s="265"/>
      <c r="J3" s="265"/>
      <c r="K3" s="265"/>
      <c r="L3" s="265"/>
      <c r="M3" s="265"/>
      <c r="N3" s="265"/>
      <c r="O3" s="265"/>
      <c r="P3" s="265"/>
      <c r="Q3" s="265"/>
      <c r="R3" s="266"/>
      <c r="S3" s="267"/>
      <c r="T3" s="267"/>
      <c r="U3" s="267"/>
      <c r="V3" s="267"/>
      <c r="W3" s="267"/>
      <c r="X3" s="268"/>
    </row>
    <row r="4" spans="1:24" s="1" customFormat="1" ht="43.5" customHeight="1" thickBot="1" x14ac:dyDescent="0.25">
      <c r="A4" s="15" t="s">
        <v>3</v>
      </c>
      <c r="B4" s="264" t="s">
        <v>4</v>
      </c>
      <c r="C4" s="265"/>
      <c r="D4" s="265"/>
      <c r="E4" s="265"/>
      <c r="F4" s="265"/>
      <c r="G4" s="265"/>
      <c r="H4" s="265"/>
      <c r="I4" s="265"/>
      <c r="J4" s="265"/>
      <c r="K4" s="265"/>
      <c r="L4" s="265"/>
      <c r="M4" s="265"/>
      <c r="N4" s="265"/>
      <c r="O4" s="265"/>
      <c r="P4" s="265"/>
      <c r="Q4" s="265"/>
      <c r="R4" s="266"/>
      <c r="S4" s="269"/>
      <c r="T4" s="269"/>
      <c r="U4" s="269"/>
      <c r="V4" s="269"/>
      <c r="W4" s="269"/>
      <c r="X4" s="270"/>
    </row>
    <row r="5" spans="1:24" s="1" customFormat="1" ht="28.5" customHeight="1" thickBot="1" x14ac:dyDescent="0.25">
      <c r="A5" s="22" t="s">
        <v>5</v>
      </c>
      <c r="B5" s="273">
        <v>43647</v>
      </c>
      <c r="C5" s="274"/>
      <c r="D5" s="274"/>
      <c r="E5" s="274"/>
      <c r="F5" s="274"/>
      <c r="G5" s="274"/>
      <c r="H5" s="274"/>
      <c r="I5" s="274"/>
      <c r="J5" s="274"/>
      <c r="K5" s="274"/>
      <c r="L5" s="274"/>
      <c r="M5" s="274"/>
      <c r="N5" s="274"/>
      <c r="O5" s="274"/>
      <c r="P5" s="274"/>
      <c r="Q5" s="274"/>
      <c r="R5" s="275"/>
      <c r="S5" s="269"/>
      <c r="T5" s="269"/>
      <c r="U5" s="269"/>
      <c r="V5" s="269"/>
      <c r="W5" s="269"/>
      <c r="X5" s="270"/>
    </row>
    <row r="6" spans="1:24" s="1" customFormat="1" ht="28.5" customHeight="1" thickBot="1" x14ac:dyDescent="0.25">
      <c r="A6" s="22" t="s">
        <v>6</v>
      </c>
      <c r="B6" s="264" t="s">
        <v>68</v>
      </c>
      <c r="C6" s="265"/>
      <c r="D6" s="265"/>
      <c r="E6" s="265"/>
      <c r="F6" s="265"/>
      <c r="G6" s="265"/>
      <c r="H6" s="266"/>
      <c r="I6" s="276" t="s">
        <v>8</v>
      </c>
      <c r="J6" s="277"/>
      <c r="K6" s="277"/>
      <c r="L6" s="277"/>
      <c r="M6" s="277"/>
      <c r="N6" s="278"/>
      <c r="O6" s="300">
        <v>8</v>
      </c>
      <c r="P6" s="301"/>
      <c r="Q6" s="301"/>
      <c r="R6" s="302"/>
      <c r="S6" s="269"/>
      <c r="T6" s="269"/>
      <c r="U6" s="269"/>
      <c r="V6" s="269"/>
      <c r="W6" s="269"/>
      <c r="X6" s="270"/>
    </row>
    <row r="7" spans="1:24" s="1" customFormat="1" ht="27" customHeight="1" thickBot="1" x14ac:dyDescent="0.25">
      <c r="A7" s="22" t="s">
        <v>9</v>
      </c>
      <c r="B7" s="282" t="s">
        <v>87</v>
      </c>
      <c r="C7" s="282"/>
      <c r="D7" s="282"/>
      <c r="E7" s="282"/>
      <c r="F7" s="282"/>
      <c r="G7" s="282"/>
      <c r="H7" s="282"/>
      <c r="I7" s="282"/>
      <c r="J7" s="282"/>
      <c r="K7" s="282"/>
      <c r="L7" s="282"/>
      <c r="M7" s="282"/>
      <c r="N7" s="282"/>
      <c r="O7" s="282"/>
      <c r="P7" s="282"/>
      <c r="Q7" s="282"/>
      <c r="R7" s="283"/>
      <c r="S7" s="271"/>
      <c r="T7" s="271"/>
      <c r="U7" s="271"/>
      <c r="V7" s="271"/>
      <c r="W7" s="271"/>
      <c r="X7" s="272"/>
    </row>
    <row r="8" spans="1:24" s="1" customFormat="1" ht="23.25" customHeight="1" x14ac:dyDescent="0.2">
      <c r="A8" s="303" t="s">
        <v>11</v>
      </c>
      <c r="B8" s="251" t="s">
        <v>12</v>
      </c>
      <c r="C8" s="252"/>
      <c r="D8" s="253"/>
      <c r="E8" s="254" t="s">
        <v>13</v>
      </c>
      <c r="F8" s="255"/>
      <c r="G8" s="255"/>
      <c r="H8" s="255"/>
      <c r="I8" s="255"/>
      <c r="J8" s="255"/>
      <c r="K8" s="255"/>
      <c r="L8" s="255"/>
      <c r="M8" s="255"/>
      <c r="N8" s="255"/>
      <c r="O8" s="255"/>
      <c r="P8" s="256"/>
      <c r="Q8" s="251" t="s">
        <v>14</v>
      </c>
      <c r="R8" s="258"/>
      <c r="S8" s="255"/>
      <c r="T8" s="255"/>
      <c r="U8" s="255"/>
      <c r="V8" s="255"/>
      <c r="W8" s="256"/>
      <c r="X8" s="259" t="s">
        <v>15</v>
      </c>
    </row>
    <row r="9" spans="1:24" ht="45" customHeight="1" thickBot="1" x14ac:dyDescent="0.25">
      <c r="A9" s="304"/>
      <c r="B9" s="55" t="s">
        <v>16</v>
      </c>
      <c r="C9" s="5" t="s">
        <v>17</v>
      </c>
      <c r="D9" s="56" t="s">
        <v>18</v>
      </c>
      <c r="E9" s="57" t="s">
        <v>19</v>
      </c>
      <c r="F9" s="58" t="s">
        <v>20</v>
      </c>
      <c r="G9" s="58" t="s">
        <v>21</v>
      </c>
      <c r="H9" s="58" t="s">
        <v>22</v>
      </c>
      <c r="I9" s="59" t="s">
        <v>23</v>
      </c>
      <c r="J9" s="58" t="s">
        <v>24</v>
      </c>
      <c r="K9" s="58" t="s">
        <v>25</v>
      </c>
      <c r="L9" s="58" t="s">
        <v>26</v>
      </c>
      <c r="M9" s="59" t="s">
        <v>27</v>
      </c>
      <c r="N9" s="58" t="s">
        <v>28</v>
      </c>
      <c r="O9" s="58" t="s">
        <v>29</v>
      </c>
      <c r="P9" s="60" t="s">
        <v>30</v>
      </c>
      <c r="Q9" s="55" t="s">
        <v>31</v>
      </c>
      <c r="R9" s="5" t="s">
        <v>32</v>
      </c>
      <c r="S9" s="5" t="s">
        <v>33</v>
      </c>
      <c r="T9" s="5" t="s">
        <v>34</v>
      </c>
      <c r="U9" s="5" t="s">
        <v>35</v>
      </c>
      <c r="V9" s="5" t="s">
        <v>36</v>
      </c>
      <c r="W9" s="61" t="s">
        <v>37</v>
      </c>
      <c r="X9" s="260" t="s">
        <v>38</v>
      </c>
    </row>
    <row r="10" spans="1:24" ht="150.75" customHeight="1" x14ac:dyDescent="0.2">
      <c r="A10" s="296" t="s">
        <v>88</v>
      </c>
      <c r="B10" s="210" t="s">
        <v>89</v>
      </c>
      <c r="C10" s="88"/>
      <c r="D10" s="211" t="s">
        <v>90</v>
      </c>
      <c r="E10" s="89"/>
      <c r="F10" s="89"/>
      <c r="G10" s="89"/>
      <c r="H10" s="89"/>
      <c r="I10" s="90"/>
      <c r="J10" s="90"/>
      <c r="K10" s="90"/>
      <c r="L10" s="90"/>
      <c r="M10" s="90"/>
      <c r="N10" s="90"/>
      <c r="O10" s="90"/>
      <c r="P10" s="90"/>
      <c r="Q10" s="78" t="s">
        <v>91</v>
      </c>
      <c r="R10" s="78" t="s">
        <v>151</v>
      </c>
      <c r="S10" s="78" t="s">
        <v>92</v>
      </c>
      <c r="T10" s="91">
        <v>0.78</v>
      </c>
      <c r="U10" s="92">
        <v>1</v>
      </c>
      <c r="V10" s="79" t="s">
        <v>55</v>
      </c>
      <c r="W10" s="93" t="s">
        <v>48</v>
      </c>
      <c r="X10" s="94" t="s">
        <v>93</v>
      </c>
    </row>
    <row r="11" spans="1:24" ht="150.75" customHeight="1" x14ac:dyDescent="0.2">
      <c r="A11" s="297"/>
      <c r="B11" s="212" t="s">
        <v>94</v>
      </c>
      <c r="C11" s="37"/>
      <c r="D11" s="213"/>
      <c r="E11" s="23"/>
      <c r="F11" s="23"/>
      <c r="G11" s="23"/>
      <c r="H11" s="23"/>
      <c r="I11" s="20"/>
      <c r="J11" s="20"/>
      <c r="K11" s="20"/>
      <c r="L11" s="20"/>
      <c r="M11" s="20"/>
      <c r="N11" s="20"/>
      <c r="O11" s="20"/>
      <c r="P11" s="20"/>
      <c r="Q11" s="16"/>
      <c r="R11" s="239" t="s">
        <v>152</v>
      </c>
      <c r="S11" s="16"/>
      <c r="T11" s="25"/>
      <c r="U11" s="44"/>
      <c r="V11" s="18"/>
      <c r="W11" s="45"/>
      <c r="X11" s="95"/>
    </row>
    <row r="12" spans="1:24" ht="150.75" customHeight="1" x14ac:dyDescent="0.2">
      <c r="A12" s="297"/>
      <c r="B12" s="212" t="s">
        <v>95</v>
      </c>
      <c r="C12" s="37"/>
      <c r="D12" s="213"/>
      <c r="E12" s="23"/>
      <c r="F12" s="23"/>
      <c r="G12" s="23"/>
      <c r="H12" s="23"/>
      <c r="I12" s="20"/>
      <c r="J12" s="20"/>
      <c r="K12" s="20"/>
      <c r="L12" s="20"/>
      <c r="M12" s="20"/>
      <c r="N12" s="20"/>
      <c r="O12" s="20"/>
      <c r="P12" s="20"/>
      <c r="Q12" s="16"/>
      <c r="R12" s="239" t="s">
        <v>153</v>
      </c>
      <c r="S12" s="16"/>
      <c r="T12" s="25"/>
      <c r="U12" s="44"/>
      <c r="V12" s="18"/>
      <c r="W12" s="45"/>
      <c r="X12" s="95"/>
    </row>
    <row r="13" spans="1:24" ht="132" customHeight="1" thickBot="1" x14ac:dyDescent="0.25">
      <c r="A13" s="298"/>
      <c r="B13" s="234" t="s">
        <v>96</v>
      </c>
      <c r="C13" s="96"/>
      <c r="D13" s="214" t="s">
        <v>97</v>
      </c>
      <c r="E13" s="97"/>
      <c r="F13" s="97"/>
      <c r="G13" s="97"/>
      <c r="H13" s="97"/>
      <c r="I13" s="98"/>
      <c r="J13" s="98"/>
      <c r="K13" s="98"/>
      <c r="L13" s="98"/>
      <c r="M13" s="98"/>
      <c r="N13" s="98"/>
      <c r="O13" s="98"/>
      <c r="P13" s="98"/>
      <c r="Q13" s="77"/>
      <c r="R13" s="241" t="s">
        <v>154</v>
      </c>
      <c r="S13" s="77"/>
      <c r="T13" s="99"/>
      <c r="U13" s="100"/>
      <c r="V13" s="35"/>
      <c r="W13" s="101"/>
      <c r="X13" s="102"/>
    </row>
    <row r="14" spans="1:24" ht="206.25" customHeight="1" thickBot="1" x14ac:dyDescent="0.25">
      <c r="A14" s="103" t="s">
        <v>98</v>
      </c>
      <c r="B14" s="215" t="s">
        <v>99</v>
      </c>
      <c r="C14" s="216"/>
      <c r="D14" s="217" t="s">
        <v>55</v>
      </c>
      <c r="E14" s="104"/>
      <c r="F14" s="104"/>
      <c r="G14" s="104"/>
      <c r="H14" s="104"/>
      <c r="I14" s="105"/>
      <c r="J14" s="105"/>
      <c r="K14" s="105"/>
      <c r="L14" s="105"/>
      <c r="M14" s="105"/>
      <c r="N14" s="105"/>
      <c r="O14" s="105"/>
      <c r="P14" s="105"/>
      <c r="Q14" s="106"/>
      <c r="R14" s="242" t="s">
        <v>155</v>
      </c>
      <c r="S14" s="106"/>
      <c r="T14" s="107"/>
      <c r="U14" s="108"/>
      <c r="V14" s="109"/>
      <c r="W14" s="110"/>
      <c r="X14" s="111" t="s">
        <v>100</v>
      </c>
    </row>
    <row r="15" spans="1:24" ht="177.75" customHeight="1" thickBot="1" x14ac:dyDescent="0.25">
      <c r="A15" s="103" t="s">
        <v>101</v>
      </c>
      <c r="B15" s="243" t="s">
        <v>102</v>
      </c>
      <c r="C15" s="216"/>
      <c r="D15" s="217"/>
      <c r="E15" s="104"/>
      <c r="F15" s="104"/>
      <c r="G15" s="104"/>
      <c r="H15" s="104"/>
      <c r="I15" s="105"/>
      <c r="J15" s="105"/>
      <c r="K15" s="105"/>
      <c r="L15" s="105"/>
      <c r="M15" s="105"/>
      <c r="N15" s="105"/>
      <c r="O15" s="105"/>
      <c r="P15" s="105"/>
      <c r="Q15" s="106"/>
      <c r="R15" s="106"/>
      <c r="S15" s="106"/>
      <c r="T15" s="107"/>
      <c r="U15" s="108"/>
      <c r="V15" s="109"/>
      <c r="W15" s="110"/>
      <c r="X15" s="111"/>
    </row>
    <row r="16" spans="1:24" ht="177.75" customHeight="1" thickBot="1" x14ac:dyDescent="0.25">
      <c r="A16" s="103" t="s">
        <v>103</v>
      </c>
      <c r="B16" s="243" t="s">
        <v>102</v>
      </c>
      <c r="C16" s="216"/>
      <c r="D16" s="217"/>
      <c r="E16" s="104"/>
      <c r="F16" s="104"/>
      <c r="G16" s="104"/>
      <c r="H16" s="104"/>
      <c r="I16" s="105"/>
      <c r="J16" s="105"/>
      <c r="K16" s="105"/>
      <c r="L16" s="105"/>
      <c r="M16" s="105"/>
      <c r="N16" s="105"/>
      <c r="O16" s="105"/>
      <c r="P16" s="105"/>
      <c r="Q16" s="106"/>
      <c r="R16" s="106"/>
      <c r="S16" s="106"/>
      <c r="T16" s="107"/>
      <c r="U16" s="108"/>
      <c r="V16" s="109"/>
      <c r="W16" s="110"/>
      <c r="X16" s="111"/>
    </row>
    <row r="17" spans="1:24" ht="177.75" customHeight="1" thickBot="1" x14ac:dyDescent="0.25">
      <c r="A17" s="112" t="s">
        <v>104</v>
      </c>
      <c r="B17" s="243" t="s">
        <v>105</v>
      </c>
      <c r="C17" s="216"/>
      <c r="D17" s="217"/>
      <c r="E17" s="104"/>
      <c r="F17" s="104"/>
      <c r="G17" s="104"/>
      <c r="H17" s="104"/>
      <c r="I17" s="105"/>
      <c r="J17" s="105"/>
      <c r="K17" s="105"/>
      <c r="L17" s="105"/>
      <c r="M17" s="105"/>
      <c r="N17" s="105"/>
      <c r="O17" s="105"/>
      <c r="P17" s="105"/>
      <c r="Q17" s="106"/>
      <c r="R17" s="242" t="s">
        <v>156</v>
      </c>
      <c r="S17" s="106"/>
      <c r="T17" s="107"/>
      <c r="U17" s="108"/>
      <c r="V17" s="109"/>
      <c r="W17" s="110"/>
      <c r="X17" s="111"/>
    </row>
    <row r="18" spans="1:24" ht="177.75" customHeight="1" thickBot="1" x14ac:dyDescent="0.25">
      <c r="A18" s="294" t="s">
        <v>106</v>
      </c>
      <c r="B18" s="215" t="s">
        <v>107</v>
      </c>
      <c r="C18" s="218"/>
      <c r="D18" s="219" t="s">
        <v>55</v>
      </c>
      <c r="E18" s="104"/>
      <c r="F18" s="104"/>
      <c r="G18" s="104"/>
      <c r="H18" s="104"/>
      <c r="I18" s="105"/>
      <c r="J18" s="105"/>
      <c r="K18" s="105"/>
      <c r="L18" s="105"/>
      <c r="M18" s="105"/>
      <c r="N18" s="105"/>
      <c r="O18" s="105"/>
      <c r="P18" s="105"/>
      <c r="Q18" s="106"/>
      <c r="R18" s="242" t="s">
        <v>157</v>
      </c>
      <c r="S18" s="106"/>
      <c r="T18" s="107"/>
      <c r="U18" s="108"/>
      <c r="V18" s="109"/>
      <c r="W18" s="110"/>
      <c r="X18" s="111"/>
    </row>
    <row r="19" spans="1:24" ht="86.25" customHeight="1" x14ac:dyDescent="0.2">
      <c r="A19" s="295"/>
      <c r="B19" s="221" t="s">
        <v>108</v>
      </c>
      <c r="C19" s="24"/>
      <c r="D19" s="220"/>
      <c r="E19" s="83"/>
      <c r="F19" s="83"/>
      <c r="G19" s="83"/>
      <c r="H19" s="83"/>
      <c r="I19" s="24"/>
      <c r="J19" s="24"/>
      <c r="K19" s="24"/>
      <c r="L19" s="24"/>
      <c r="M19" s="24"/>
      <c r="N19" s="24"/>
      <c r="O19" s="24"/>
      <c r="P19" s="24"/>
      <c r="Q19" s="74"/>
      <c r="R19" s="244" t="s">
        <v>158</v>
      </c>
      <c r="S19" s="74"/>
      <c r="T19" s="84"/>
      <c r="U19" s="85"/>
      <c r="V19" s="17"/>
      <c r="W19" s="86"/>
      <c r="X19" s="87"/>
    </row>
    <row r="20" spans="1:24" x14ac:dyDescent="0.2">
      <c r="B20" s="54"/>
    </row>
    <row r="21" spans="1:24" x14ac:dyDescent="0.2">
      <c r="B21" s="54"/>
    </row>
    <row r="22" spans="1:24" x14ac:dyDescent="0.2">
      <c r="B22" s="54"/>
    </row>
    <row r="23" spans="1:24" x14ac:dyDescent="0.2">
      <c r="B23" s="54"/>
    </row>
    <row r="24" spans="1:24" x14ac:dyDescent="0.2">
      <c r="B24" s="54"/>
    </row>
    <row r="25" spans="1:24" x14ac:dyDescent="0.2">
      <c r="A25" s="26" t="s">
        <v>66</v>
      </c>
    </row>
    <row r="26" spans="1:24" x14ac:dyDescent="0.2">
      <c r="B26" s="6" t="s">
        <v>67</v>
      </c>
    </row>
  </sheetData>
  <mergeCells count="16">
    <mergeCell ref="A18:A19"/>
    <mergeCell ref="A10:A13"/>
    <mergeCell ref="A1:X1"/>
    <mergeCell ref="B3:R3"/>
    <mergeCell ref="S3:X7"/>
    <mergeCell ref="B4:R4"/>
    <mergeCell ref="B5:R5"/>
    <mergeCell ref="B6:H6"/>
    <mergeCell ref="I6:N6"/>
    <mergeCell ref="O6:R6"/>
    <mergeCell ref="B7:R7"/>
    <mergeCell ref="A8:A9"/>
    <mergeCell ref="B8:D8"/>
    <mergeCell ref="E8:P8"/>
    <mergeCell ref="Q8:W8"/>
    <mergeCell ref="X8:X9"/>
  </mergeCells>
  <pageMargins left="0.39370078740157483" right="0.39370078740157483" top="0.39370078740157483" bottom="0.39370078740157483" header="0" footer="0"/>
  <pageSetup scale="42" orientation="landscape" horizontalDpi="300" verticalDpi="300" r:id="rId1"/>
  <headerFooter alignWithMargins="0">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X20"/>
  <sheetViews>
    <sheetView view="pageBreakPreview" zoomScale="70" zoomScaleNormal="75" zoomScaleSheetLayoutView="70" workbookViewId="0">
      <selection activeCell="R12" sqref="R12"/>
    </sheetView>
  </sheetViews>
  <sheetFormatPr baseColWidth="10" defaultColWidth="11.42578125" defaultRowHeight="12.75" x14ac:dyDescent="0.2"/>
  <cols>
    <col min="1" max="2" width="40.140625" style="6" customWidth="1"/>
    <col min="3" max="3" width="20.140625" style="6" bestFit="1" customWidth="1"/>
    <col min="4" max="4" width="17.28515625" style="6" bestFit="1" customWidth="1"/>
    <col min="5" max="6" width="5.85546875" style="6" bestFit="1" customWidth="1"/>
    <col min="7" max="7" width="6.42578125" style="6" bestFit="1" customWidth="1"/>
    <col min="8" max="8" width="6.28515625" style="6" bestFit="1" customWidth="1"/>
    <col min="9" max="9" width="7.42578125" style="6" customWidth="1"/>
    <col min="10" max="10" width="5.85546875" style="6" bestFit="1" customWidth="1"/>
    <col min="11" max="11" width="5.7109375" style="6" bestFit="1" customWidth="1"/>
    <col min="12" max="12" width="6.5703125" style="13" bestFit="1" customWidth="1"/>
    <col min="13" max="13" width="6" style="6" bestFit="1" customWidth="1"/>
    <col min="14" max="14" width="6.28515625" style="6" bestFit="1" customWidth="1"/>
    <col min="15" max="15" width="6.42578125" style="6" bestFit="1" customWidth="1"/>
    <col min="16" max="16" width="5.28515625" style="6" bestFit="1" customWidth="1"/>
    <col min="17" max="17" width="20.42578125" style="6" customWidth="1"/>
    <col min="18" max="18" width="27.5703125" style="6" customWidth="1"/>
    <col min="19" max="19" width="13.28515625" style="6" customWidth="1"/>
    <col min="20" max="20" width="17.5703125" style="6" customWidth="1"/>
    <col min="21" max="21" width="7.7109375" style="6" bestFit="1" customWidth="1"/>
    <col min="22" max="22" width="8.7109375" style="6" bestFit="1" customWidth="1"/>
    <col min="23" max="23" width="14.7109375" style="14" customWidth="1"/>
    <col min="24" max="24" width="22.140625" style="6" customWidth="1"/>
    <col min="25" max="16384" width="11.42578125" style="6"/>
  </cols>
  <sheetData>
    <row r="1" spans="1:24" s="1" customFormat="1" ht="28.5" customHeight="1" thickBot="1" x14ac:dyDescent="0.25">
      <c r="A1" s="261" t="s">
        <v>0</v>
      </c>
      <c r="B1" s="289"/>
      <c r="C1" s="289"/>
      <c r="D1" s="289"/>
      <c r="E1" s="289"/>
      <c r="F1" s="289"/>
      <c r="G1" s="289"/>
      <c r="H1" s="289"/>
      <c r="I1" s="289"/>
      <c r="J1" s="289"/>
      <c r="K1" s="289"/>
      <c r="L1" s="289"/>
      <c r="M1" s="289"/>
      <c r="N1" s="289"/>
      <c r="O1" s="289"/>
      <c r="P1" s="289"/>
      <c r="Q1" s="289"/>
      <c r="R1" s="289"/>
      <c r="S1" s="289"/>
      <c r="T1" s="289"/>
      <c r="U1" s="289"/>
      <c r="V1" s="289"/>
      <c r="W1" s="289"/>
      <c r="X1" s="290"/>
    </row>
    <row r="2" spans="1:24" s="1" customFormat="1" ht="12.75" customHeight="1" thickBot="1" x14ac:dyDescent="0.25">
      <c r="A2" s="2"/>
      <c r="B2" s="2"/>
      <c r="C2" s="2"/>
      <c r="D2" s="2"/>
      <c r="E2" s="2"/>
      <c r="F2" s="2"/>
      <c r="G2" s="2"/>
      <c r="H2" s="2"/>
      <c r="I2" s="2"/>
      <c r="J2" s="2"/>
      <c r="K2" s="2"/>
      <c r="L2" s="2"/>
      <c r="M2" s="2"/>
      <c r="N2" s="2"/>
      <c r="O2" s="2"/>
      <c r="P2" s="232"/>
      <c r="Q2" s="232"/>
      <c r="R2" s="232"/>
      <c r="S2" s="232"/>
      <c r="T2" s="232"/>
      <c r="U2" s="232"/>
      <c r="V2" s="232"/>
      <c r="W2" s="232"/>
      <c r="X2" s="232"/>
    </row>
    <row r="3" spans="1:24" s="1" customFormat="1" ht="28.5" customHeight="1" thickBot="1" x14ac:dyDescent="0.25">
      <c r="A3" s="3" t="s">
        <v>1</v>
      </c>
      <c r="B3" s="264" t="s">
        <v>2</v>
      </c>
      <c r="C3" s="265"/>
      <c r="D3" s="265"/>
      <c r="E3" s="265"/>
      <c r="F3" s="265"/>
      <c r="G3" s="265"/>
      <c r="H3" s="265"/>
      <c r="I3" s="265"/>
      <c r="J3" s="265"/>
      <c r="K3" s="265"/>
      <c r="L3" s="265"/>
      <c r="M3" s="265"/>
      <c r="N3" s="265"/>
      <c r="O3" s="265"/>
      <c r="P3" s="265"/>
      <c r="Q3" s="265"/>
      <c r="R3" s="266"/>
      <c r="S3" s="267"/>
      <c r="T3" s="267"/>
      <c r="U3" s="267"/>
      <c r="V3" s="267"/>
      <c r="W3" s="267"/>
      <c r="X3" s="268"/>
    </row>
    <row r="4" spans="1:24" s="1" customFormat="1" ht="28.5" customHeight="1" thickBot="1" x14ac:dyDescent="0.25">
      <c r="A4" s="3" t="s">
        <v>3</v>
      </c>
      <c r="B4" s="264" t="s">
        <v>109</v>
      </c>
      <c r="C4" s="265"/>
      <c r="D4" s="265"/>
      <c r="E4" s="265"/>
      <c r="F4" s="265"/>
      <c r="G4" s="265"/>
      <c r="H4" s="265"/>
      <c r="I4" s="265"/>
      <c r="J4" s="265"/>
      <c r="K4" s="265"/>
      <c r="L4" s="265"/>
      <c r="M4" s="265"/>
      <c r="N4" s="265"/>
      <c r="O4" s="265"/>
      <c r="P4" s="265"/>
      <c r="Q4" s="265"/>
      <c r="R4" s="266"/>
      <c r="S4" s="269"/>
      <c r="T4" s="269"/>
      <c r="U4" s="269"/>
      <c r="V4" s="269"/>
      <c r="W4" s="269"/>
      <c r="X4" s="270"/>
    </row>
    <row r="5" spans="1:24" s="1" customFormat="1" ht="28.5" customHeight="1" thickBot="1" x14ac:dyDescent="0.25">
      <c r="A5" s="3" t="s">
        <v>5</v>
      </c>
      <c r="B5" s="273">
        <v>43648</v>
      </c>
      <c r="C5" s="274"/>
      <c r="D5" s="274"/>
      <c r="E5" s="274"/>
      <c r="F5" s="274"/>
      <c r="G5" s="274"/>
      <c r="H5" s="274"/>
      <c r="I5" s="274"/>
      <c r="J5" s="274"/>
      <c r="K5" s="274"/>
      <c r="L5" s="274"/>
      <c r="M5" s="274"/>
      <c r="N5" s="274"/>
      <c r="O5" s="274"/>
      <c r="P5" s="274"/>
      <c r="Q5" s="274"/>
      <c r="R5" s="275"/>
      <c r="S5" s="269"/>
      <c r="T5" s="269"/>
      <c r="U5" s="269"/>
      <c r="V5" s="269"/>
      <c r="W5" s="269"/>
      <c r="X5" s="270"/>
    </row>
    <row r="6" spans="1:24" s="1" customFormat="1" ht="28.5" customHeight="1" thickBot="1" x14ac:dyDescent="0.25">
      <c r="A6" s="3" t="s">
        <v>6</v>
      </c>
      <c r="B6" s="264" t="s">
        <v>68</v>
      </c>
      <c r="C6" s="265"/>
      <c r="D6" s="265"/>
      <c r="E6" s="265"/>
      <c r="F6" s="265"/>
      <c r="G6" s="265"/>
      <c r="H6" s="266"/>
      <c r="I6" s="276" t="s">
        <v>8</v>
      </c>
      <c r="J6" s="277"/>
      <c r="K6" s="277"/>
      <c r="L6" s="277"/>
      <c r="M6" s="277"/>
      <c r="N6" s="278"/>
      <c r="O6" s="305">
        <v>13</v>
      </c>
      <c r="P6" s="274"/>
      <c r="Q6" s="274"/>
      <c r="R6" s="275"/>
      <c r="S6" s="269"/>
      <c r="T6" s="269"/>
      <c r="U6" s="269"/>
      <c r="V6" s="269"/>
      <c r="W6" s="269"/>
      <c r="X6" s="270"/>
    </row>
    <row r="7" spans="1:24" s="1" customFormat="1" ht="27" customHeight="1" thickBot="1" x14ac:dyDescent="0.25">
      <c r="A7" s="3" t="s">
        <v>9</v>
      </c>
      <c r="B7" s="264" t="s">
        <v>110</v>
      </c>
      <c r="C7" s="265"/>
      <c r="D7" s="265"/>
      <c r="E7" s="265"/>
      <c r="F7" s="265"/>
      <c r="G7" s="265"/>
      <c r="H7" s="265"/>
      <c r="I7" s="265"/>
      <c r="J7" s="265"/>
      <c r="K7" s="265"/>
      <c r="L7" s="265"/>
      <c r="M7" s="265"/>
      <c r="N7" s="265"/>
      <c r="O7" s="265"/>
      <c r="P7" s="265"/>
      <c r="Q7" s="265"/>
      <c r="R7" s="266"/>
      <c r="S7" s="271"/>
      <c r="T7" s="271"/>
      <c r="U7" s="271"/>
      <c r="V7" s="271"/>
      <c r="W7" s="271"/>
      <c r="X7" s="272"/>
    </row>
    <row r="8" spans="1:24" s="1" customFormat="1" ht="23.25" customHeight="1" x14ac:dyDescent="0.2">
      <c r="A8" s="249" t="s">
        <v>11</v>
      </c>
      <c r="B8" s="251" t="s">
        <v>12</v>
      </c>
      <c r="C8" s="252"/>
      <c r="D8" s="253"/>
      <c r="E8" s="254" t="s">
        <v>13</v>
      </c>
      <c r="F8" s="255"/>
      <c r="G8" s="255"/>
      <c r="H8" s="255"/>
      <c r="I8" s="255"/>
      <c r="J8" s="255"/>
      <c r="K8" s="255"/>
      <c r="L8" s="255"/>
      <c r="M8" s="255"/>
      <c r="N8" s="255"/>
      <c r="O8" s="255"/>
      <c r="P8" s="256"/>
      <c r="Q8" s="251" t="s">
        <v>14</v>
      </c>
      <c r="R8" s="258"/>
      <c r="S8" s="255"/>
      <c r="T8" s="255"/>
      <c r="U8" s="255"/>
      <c r="V8" s="255"/>
      <c r="W8" s="256"/>
      <c r="X8" s="259" t="s">
        <v>15</v>
      </c>
    </row>
    <row r="9" spans="1:24" ht="45" customHeight="1" thickBot="1" x14ac:dyDescent="0.25">
      <c r="A9" s="250"/>
      <c r="B9" s="55" t="s">
        <v>16</v>
      </c>
      <c r="C9" s="5" t="s">
        <v>17</v>
      </c>
      <c r="D9" s="56" t="s">
        <v>18</v>
      </c>
      <c r="E9" s="57" t="s">
        <v>19</v>
      </c>
      <c r="F9" s="58" t="s">
        <v>20</v>
      </c>
      <c r="G9" s="58" t="s">
        <v>21</v>
      </c>
      <c r="H9" s="58" t="s">
        <v>22</v>
      </c>
      <c r="I9" s="59" t="s">
        <v>23</v>
      </c>
      <c r="J9" s="58" t="s">
        <v>24</v>
      </c>
      <c r="K9" s="58" t="s">
        <v>25</v>
      </c>
      <c r="L9" s="58" t="s">
        <v>26</v>
      </c>
      <c r="M9" s="59" t="s">
        <v>27</v>
      </c>
      <c r="N9" s="58" t="s">
        <v>28</v>
      </c>
      <c r="O9" s="58" t="s">
        <v>29</v>
      </c>
      <c r="P9" s="60" t="s">
        <v>30</v>
      </c>
      <c r="Q9" s="55" t="s">
        <v>31</v>
      </c>
      <c r="R9" s="5" t="s">
        <v>32</v>
      </c>
      <c r="S9" s="5" t="s">
        <v>33</v>
      </c>
      <c r="T9" s="5" t="s">
        <v>34</v>
      </c>
      <c r="U9" s="5" t="s">
        <v>35</v>
      </c>
      <c r="V9" s="5" t="s">
        <v>36</v>
      </c>
      <c r="W9" s="61" t="s">
        <v>37</v>
      </c>
      <c r="X9" s="260" t="s">
        <v>38</v>
      </c>
    </row>
    <row r="10" spans="1:24" ht="154.5" customHeight="1" x14ac:dyDescent="0.2">
      <c r="A10" s="310" t="s">
        <v>111</v>
      </c>
      <c r="B10" s="306" t="s">
        <v>112</v>
      </c>
      <c r="C10" s="223" t="s">
        <v>49</v>
      </c>
      <c r="D10" s="230" t="s">
        <v>113</v>
      </c>
      <c r="E10" s="65"/>
      <c r="F10" s="66"/>
      <c r="G10" s="66"/>
      <c r="H10" s="66"/>
      <c r="I10" s="66"/>
      <c r="J10" s="66"/>
      <c r="K10" s="66"/>
      <c r="L10" s="66"/>
      <c r="M10" s="67"/>
      <c r="N10" s="67"/>
      <c r="O10" s="67"/>
      <c r="P10" s="67"/>
      <c r="Q10" s="68" t="s">
        <v>114</v>
      </c>
      <c r="R10" s="68" t="s">
        <v>115</v>
      </c>
      <c r="S10" s="68" t="s">
        <v>116</v>
      </c>
      <c r="T10" s="69" t="s">
        <v>117</v>
      </c>
      <c r="U10" s="70" t="s">
        <v>118</v>
      </c>
      <c r="V10" s="71" t="s">
        <v>119</v>
      </c>
      <c r="W10" s="40" t="s">
        <v>48</v>
      </c>
      <c r="X10" s="72" t="s">
        <v>120</v>
      </c>
    </row>
    <row r="11" spans="1:24" ht="129" customHeight="1" thickBot="1" x14ac:dyDescent="0.25">
      <c r="A11" s="311"/>
      <c r="B11" s="307"/>
      <c r="C11" s="224"/>
      <c r="D11" s="225" t="s">
        <v>121</v>
      </c>
      <c r="E11" s="33"/>
      <c r="F11" s="7"/>
      <c r="G11" s="7"/>
      <c r="H11" s="41"/>
      <c r="I11" s="64"/>
      <c r="J11" s="64"/>
      <c r="K11" s="7"/>
      <c r="L11" s="7"/>
      <c r="M11" s="7"/>
      <c r="N11" s="7"/>
      <c r="O11" s="7"/>
      <c r="P11" s="7"/>
      <c r="Q11" s="38" t="s">
        <v>122</v>
      </c>
      <c r="R11" s="38" t="s">
        <v>123</v>
      </c>
      <c r="S11" s="38" t="s">
        <v>124</v>
      </c>
      <c r="T11" s="42" t="s">
        <v>45</v>
      </c>
      <c r="U11" s="39">
        <v>1</v>
      </c>
      <c r="V11" s="62" t="s">
        <v>125</v>
      </c>
      <c r="W11" s="53" t="s">
        <v>48</v>
      </c>
      <c r="X11" s="73" t="s">
        <v>126</v>
      </c>
    </row>
    <row r="12" spans="1:24" ht="112.5" customHeight="1" x14ac:dyDescent="0.2">
      <c r="A12" s="308" t="s">
        <v>127</v>
      </c>
      <c r="B12" s="226" t="s">
        <v>128</v>
      </c>
      <c r="C12" s="227"/>
      <c r="D12" s="225" t="s">
        <v>121</v>
      </c>
      <c r="E12" s="65"/>
      <c r="F12" s="66"/>
      <c r="G12" s="66"/>
      <c r="H12" s="66"/>
      <c r="I12" s="66"/>
      <c r="J12" s="75"/>
      <c r="K12" s="75"/>
      <c r="L12" s="66"/>
      <c r="M12" s="66"/>
      <c r="N12" s="66"/>
      <c r="O12" s="66"/>
      <c r="P12" s="66"/>
      <c r="Q12" s="78"/>
      <c r="R12" s="245" t="s">
        <v>159</v>
      </c>
      <c r="S12" s="66"/>
      <c r="T12" s="76"/>
      <c r="U12" s="79"/>
      <c r="V12" s="79"/>
      <c r="W12" s="80"/>
      <c r="X12" s="81"/>
    </row>
    <row r="13" spans="1:24" ht="112.5" customHeight="1" x14ac:dyDescent="0.2">
      <c r="A13" s="309"/>
      <c r="B13" s="228" t="s">
        <v>129</v>
      </c>
      <c r="C13" s="229"/>
      <c r="D13" s="225" t="s">
        <v>121</v>
      </c>
      <c r="E13" s="33"/>
      <c r="F13" s="7"/>
      <c r="G13" s="7"/>
      <c r="H13" s="7"/>
      <c r="I13" s="7"/>
      <c r="J13" s="43"/>
      <c r="K13" s="43"/>
      <c r="L13" s="7"/>
      <c r="M13" s="7"/>
      <c r="N13" s="7"/>
      <c r="O13" s="7"/>
      <c r="P13" s="7"/>
      <c r="Q13" s="16"/>
      <c r="R13" s="239" t="s">
        <v>160</v>
      </c>
      <c r="S13" s="7"/>
      <c r="T13" s="19"/>
      <c r="U13" s="18"/>
      <c r="V13" s="18"/>
      <c r="W13" s="32"/>
      <c r="X13" s="34"/>
    </row>
    <row r="14" spans="1:24" x14ac:dyDescent="0.2">
      <c r="B14" s="82"/>
    </row>
    <row r="19" spans="1:2" x14ac:dyDescent="0.2">
      <c r="A19" s="12" t="s">
        <v>66</v>
      </c>
    </row>
    <row r="20" spans="1:2" x14ac:dyDescent="0.2">
      <c r="B20" s="6" t="s">
        <v>67</v>
      </c>
    </row>
  </sheetData>
  <mergeCells count="17">
    <mergeCell ref="Q8:W8"/>
    <mergeCell ref="X8:X9"/>
    <mergeCell ref="B10:B11"/>
    <mergeCell ref="A12:A13"/>
    <mergeCell ref="A10:A11"/>
    <mergeCell ref="A8:A9"/>
    <mergeCell ref="B8:D8"/>
    <mergeCell ref="E8:P8"/>
    <mergeCell ref="A1:X1"/>
    <mergeCell ref="B3:R3"/>
    <mergeCell ref="S3:X7"/>
    <mergeCell ref="B4:R4"/>
    <mergeCell ref="B5:R5"/>
    <mergeCell ref="B6:H6"/>
    <mergeCell ref="I6:N6"/>
    <mergeCell ref="O6:R6"/>
    <mergeCell ref="B7:R7"/>
  </mergeCells>
  <pageMargins left="0.39370078740157483" right="0.39370078740157483" top="0.39370078740157483" bottom="0.39370078740157483" header="0" footer="0"/>
  <pageSetup scale="42" orientation="landscape" horizontalDpi="300" verticalDpi="300" r:id="rId1"/>
  <headerFooter alignWithMargins="0">
    <oddFooter>&amp;C&amp;P/&amp;N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X17"/>
  <sheetViews>
    <sheetView view="pageBreakPreview" zoomScale="75" zoomScaleNormal="75" zoomScaleSheetLayoutView="75" workbookViewId="0">
      <selection activeCell="Q11" sqref="Q11"/>
    </sheetView>
  </sheetViews>
  <sheetFormatPr baseColWidth="10" defaultColWidth="11.42578125" defaultRowHeight="12.75" x14ac:dyDescent="0.2"/>
  <cols>
    <col min="1" max="2" width="40.140625" style="119" customWidth="1"/>
    <col min="3" max="3" width="22.28515625" style="119" customWidth="1"/>
    <col min="4" max="4" width="26.42578125" style="119" customWidth="1"/>
    <col min="5" max="6" width="5.85546875" style="119" bestFit="1" customWidth="1"/>
    <col min="7" max="7" width="6.42578125" style="119" bestFit="1" customWidth="1"/>
    <col min="8" max="8" width="6.28515625" style="119" bestFit="1" customWidth="1"/>
    <col min="9" max="9" width="7.42578125" style="119" customWidth="1"/>
    <col min="10" max="10" width="5.85546875" style="119" bestFit="1" customWidth="1"/>
    <col min="11" max="11" width="5.7109375" style="119" bestFit="1" customWidth="1"/>
    <col min="12" max="12" width="6.5703125" style="121" bestFit="1" customWidth="1"/>
    <col min="13" max="13" width="6" style="119" bestFit="1" customWidth="1"/>
    <col min="14" max="14" width="6.28515625" style="119" bestFit="1" customWidth="1"/>
    <col min="15" max="15" width="6.42578125" style="119" bestFit="1" customWidth="1"/>
    <col min="16" max="16" width="5.28515625" style="119" bestFit="1" customWidth="1"/>
    <col min="17" max="19" width="15.42578125" style="119" customWidth="1"/>
    <col min="20" max="20" width="12.5703125" style="119" bestFit="1" customWidth="1"/>
    <col min="21" max="21" width="7.7109375" style="119" bestFit="1" customWidth="1"/>
    <col min="22" max="22" width="10" style="119" customWidth="1"/>
    <col min="23" max="23" width="14.7109375" style="120" customWidth="1"/>
    <col min="24" max="24" width="65.42578125" style="119" customWidth="1"/>
    <col min="25" max="16384" width="11.42578125" style="119"/>
  </cols>
  <sheetData>
    <row r="1" spans="1:24" s="124" customFormat="1" ht="28.5" customHeight="1" thickBot="1" x14ac:dyDescent="0.25">
      <c r="A1" s="323" t="s">
        <v>0</v>
      </c>
      <c r="B1" s="324"/>
      <c r="C1" s="324"/>
      <c r="D1" s="324"/>
      <c r="E1" s="324"/>
      <c r="F1" s="324"/>
      <c r="G1" s="324"/>
      <c r="H1" s="324"/>
      <c r="I1" s="324"/>
      <c r="J1" s="324"/>
      <c r="K1" s="324"/>
      <c r="L1" s="324"/>
      <c r="M1" s="324"/>
      <c r="N1" s="324"/>
      <c r="O1" s="324"/>
      <c r="P1" s="324"/>
      <c r="Q1" s="324"/>
      <c r="R1" s="324"/>
      <c r="S1" s="324"/>
      <c r="T1" s="324"/>
      <c r="U1" s="324"/>
      <c r="V1" s="324"/>
      <c r="W1" s="324"/>
      <c r="X1" s="325"/>
    </row>
    <row r="2" spans="1:24" s="124" customFormat="1" ht="12.75" customHeight="1" thickBot="1" x14ac:dyDescent="0.25">
      <c r="A2" s="126"/>
      <c r="B2" s="126"/>
      <c r="C2" s="126"/>
      <c r="D2" s="126"/>
      <c r="E2" s="126"/>
      <c r="F2" s="126"/>
      <c r="G2" s="126"/>
      <c r="H2" s="126"/>
      <c r="I2" s="126"/>
      <c r="J2" s="126"/>
      <c r="K2" s="126"/>
      <c r="L2" s="126"/>
      <c r="M2" s="126"/>
      <c r="N2" s="126"/>
      <c r="O2" s="126"/>
      <c r="P2" s="233"/>
      <c r="Q2" s="233"/>
      <c r="R2" s="233"/>
      <c r="S2" s="233"/>
      <c r="T2" s="233"/>
      <c r="U2" s="233"/>
      <c r="V2" s="233"/>
      <c r="W2" s="233"/>
      <c r="X2" s="233"/>
    </row>
    <row r="3" spans="1:24" s="124" customFormat="1" ht="28.5" customHeight="1" thickBot="1" x14ac:dyDescent="0.25">
      <c r="A3" s="125" t="s">
        <v>1</v>
      </c>
      <c r="B3" s="264" t="s">
        <v>2</v>
      </c>
      <c r="C3" s="265"/>
      <c r="D3" s="265"/>
      <c r="E3" s="265"/>
      <c r="F3" s="265"/>
      <c r="G3" s="265"/>
      <c r="H3" s="265"/>
      <c r="I3" s="265"/>
      <c r="J3" s="265"/>
      <c r="K3" s="265"/>
      <c r="L3" s="265"/>
      <c r="M3" s="265"/>
      <c r="N3" s="265"/>
      <c r="O3" s="265"/>
      <c r="P3" s="265"/>
      <c r="Q3" s="265"/>
      <c r="R3" s="266"/>
      <c r="S3" s="326"/>
      <c r="T3" s="326"/>
      <c r="U3" s="326"/>
      <c r="V3" s="326"/>
      <c r="W3" s="326"/>
      <c r="X3" s="327"/>
    </row>
    <row r="4" spans="1:24" s="124" customFormat="1" ht="28.5" customHeight="1" thickBot="1" x14ac:dyDescent="0.25">
      <c r="A4" s="125" t="s">
        <v>3</v>
      </c>
      <c r="B4" s="264" t="s">
        <v>109</v>
      </c>
      <c r="C4" s="265"/>
      <c r="D4" s="265"/>
      <c r="E4" s="265"/>
      <c r="F4" s="265"/>
      <c r="G4" s="265"/>
      <c r="H4" s="265"/>
      <c r="I4" s="265"/>
      <c r="J4" s="265"/>
      <c r="K4" s="265"/>
      <c r="L4" s="265"/>
      <c r="M4" s="265"/>
      <c r="N4" s="265"/>
      <c r="O4" s="265"/>
      <c r="P4" s="265"/>
      <c r="Q4" s="265"/>
      <c r="R4" s="266"/>
      <c r="S4" s="328"/>
      <c r="T4" s="328"/>
      <c r="U4" s="328"/>
      <c r="V4" s="328"/>
      <c r="W4" s="328"/>
      <c r="X4" s="329"/>
    </row>
    <row r="5" spans="1:24" s="124" customFormat="1" ht="28.5" customHeight="1" thickBot="1" x14ac:dyDescent="0.25">
      <c r="A5" s="125" t="s">
        <v>5</v>
      </c>
      <c r="B5" s="273">
        <v>43647</v>
      </c>
      <c r="C5" s="274"/>
      <c r="D5" s="274"/>
      <c r="E5" s="274"/>
      <c r="F5" s="274"/>
      <c r="G5" s="274"/>
      <c r="H5" s="274"/>
      <c r="I5" s="274"/>
      <c r="J5" s="274"/>
      <c r="K5" s="274"/>
      <c r="L5" s="274"/>
      <c r="M5" s="274"/>
      <c r="N5" s="274"/>
      <c r="O5" s="274"/>
      <c r="P5" s="274"/>
      <c r="Q5" s="274"/>
      <c r="R5" s="275"/>
      <c r="S5" s="328"/>
      <c r="T5" s="328"/>
      <c r="U5" s="328"/>
      <c r="V5" s="328"/>
      <c r="W5" s="328"/>
      <c r="X5" s="329"/>
    </row>
    <row r="6" spans="1:24" s="124" customFormat="1" ht="28.5" customHeight="1" thickBot="1" x14ac:dyDescent="0.25">
      <c r="A6" s="125" t="s">
        <v>6</v>
      </c>
      <c r="B6" s="332" t="s">
        <v>68</v>
      </c>
      <c r="C6" s="333"/>
      <c r="D6" s="333"/>
      <c r="E6" s="333"/>
      <c r="F6" s="333"/>
      <c r="G6" s="333"/>
      <c r="H6" s="334"/>
      <c r="I6" s="335" t="s">
        <v>8</v>
      </c>
      <c r="J6" s="336"/>
      <c r="K6" s="336"/>
      <c r="L6" s="336"/>
      <c r="M6" s="336"/>
      <c r="N6" s="337"/>
      <c r="O6" s="338">
        <v>15</v>
      </c>
      <c r="P6" s="339"/>
      <c r="Q6" s="339"/>
      <c r="R6" s="340"/>
      <c r="S6" s="328"/>
      <c r="T6" s="328"/>
      <c r="U6" s="328"/>
      <c r="V6" s="328"/>
      <c r="W6" s="328"/>
      <c r="X6" s="329"/>
    </row>
    <row r="7" spans="1:24" s="124" customFormat="1" ht="27" customHeight="1" thickBot="1" x14ac:dyDescent="0.25">
      <c r="A7" s="125" t="s">
        <v>9</v>
      </c>
      <c r="B7" s="341" t="s">
        <v>130</v>
      </c>
      <c r="C7" s="341"/>
      <c r="D7" s="341"/>
      <c r="E7" s="341"/>
      <c r="F7" s="341"/>
      <c r="G7" s="341"/>
      <c r="H7" s="341"/>
      <c r="I7" s="341"/>
      <c r="J7" s="341"/>
      <c r="K7" s="341"/>
      <c r="L7" s="341"/>
      <c r="M7" s="341"/>
      <c r="N7" s="341"/>
      <c r="O7" s="341"/>
      <c r="P7" s="341"/>
      <c r="Q7" s="341"/>
      <c r="R7" s="342"/>
      <c r="S7" s="330"/>
      <c r="T7" s="330"/>
      <c r="U7" s="330"/>
      <c r="V7" s="330"/>
      <c r="W7" s="330"/>
      <c r="X7" s="331"/>
    </row>
    <row r="8" spans="1:24" s="124" customFormat="1" ht="23.25" customHeight="1" x14ac:dyDescent="0.2">
      <c r="A8" s="312" t="s">
        <v>11</v>
      </c>
      <c r="B8" s="314" t="s">
        <v>12</v>
      </c>
      <c r="C8" s="315"/>
      <c r="D8" s="316"/>
      <c r="E8" s="317" t="s">
        <v>13</v>
      </c>
      <c r="F8" s="318"/>
      <c r="G8" s="318"/>
      <c r="H8" s="318"/>
      <c r="I8" s="318"/>
      <c r="J8" s="318"/>
      <c r="K8" s="318"/>
      <c r="L8" s="318"/>
      <c r="M8" s="318"/>
      <c r="N8" s="318"/>
      <c r="O8" s="318"/>
      <c r="P8" s="319"/>
      <c r="Q8" s="314" t="s">
        <v>14</v>
      </c>
      <c r="R8" s="320"/>
      <c r="S8" s="318"/>
      <c r="T8" s="318"/>
      <c r="U8" s="318"/>
      <c r="V8" s="318"/>
      <c r="W8" s="319"/>
      <c r="X8" s="321" t="s">
        <v>15</v>
      </c>
    </row>
    <row r="9" spans="1:24" ht="45" customHeight="1" thickBot="1" x14ac:dyDescent="0.25">
      <c r="A9" s="313"/>
      <c r="B9" s="127" t="s">
        <v>16</v>
      </c>
      <c r="C9" s="123" t="s">
        <v>17</v>
      </c>
      <c r="D9" s="128" t="s">
        <v>18</v>
      </c>
      <c r="E9" s="129" t="s">
        <v>19</v>
      </c>
      <c r="F9" s="130" t="s">
        <v>20</v>
      </c>
      <c r="G9" s="130" t="s">
        <v>21</v>
      </c>
      <c r="H9" s="130" t="s">
        <v>22</v>
      </c>
      <c r="I9" s="131" t="s">
        <v>23</v>
      </c>
      <c r="J9" s="130" t="s">
        <v>24</v>
      </c>
      <c r="K9" s="130" t="s">
        <v>25</v>
      </c>
      <c r="L9" s="130" t="s">
        <v>26</v>
      </c>
      <c r="M9" s="131" t="s">
        <v>27</v>
      </c>
      <c r="N9" s="130" t="s">
        <v>28</v>
      </c>
      <c r="O9" s="130" t="s">
        <v>29</v>
      </c>
      <c r="P9" s="132" t="s">
        <v>30</v>
      </c>
      <c r="Q9" s="127" t="s">
        <v>31</v>
      </c>
      <c r="R9" s="123" t="s">
        <v>32</v>
      </c>
      <c r="S9" s="123" t="s">
        <v>33</v>
      </c>
      <c r="T9" s="123" t="s">
        <v>34</v>
      </c>
      <c r="U9" s="123" t="s">
        <v>163</v>
      </c>
      <c r="V9" s="123" t="s">
        <v>36</v>
      </c>
      <c r="W9" s="133" t="s">
        <v>37</v>
      </c>
      <c r="X9" s="322" t="s">
        <v>38</v>
      </c>
    </row>
    <row r="10" spans="1:24" ht="150.75" customHeight="1" thickBot="1" x14ac:dyDescent="0.35">
      <c r="A10" s="142" t="s">
        <v>131</v>
      </c>
      <c r="B10" s="157" t="s">
        <v>102</v>
      </c>
      <c r="C10" s="216" t="s">
        <v>49</v>
      </c>
      <c r="D10" s="157" t="s">
        <v>132</v>
      </c>
      <c r="E10" s="143"/>
      <c r="F10" s="143"/>
      <c r="G10" s="144"/>
      <c r="H10" s="145"/>
      <c r="I10" s="146"/>
      <c r="J10" s="146"/>
      <c r="K10" s="146"/>
      <c r="L10" s="146"/>
      <c r="M10" s="146"/>
      <c r="N10" s="146"/>
      <c r="O10" s="146"/>
      <c r="P10" s="147"/>
      <c r="Q10" s="148" t="s">
        <v>133</v>
      </c>
      <c r="R10" s="149" t="s">
        <v>134</v>
      </c>
      <c r="S10" s="149" t="s">
        <v>135</v>
      </c>
      <c r="T10" s="150" t="s">
        <v>136</v>
      </c>
      <c r="U10" s="150" t="s">
        <v>137</v>
      </c>
      <c r="V10" s="151" t="s">
        <v>138</v>
      </c>
      <c r="W10" s="152" t="s">
        <v>48</v>
      </c>
      <c r="X10" s="153"/>
    </row>
    <row r="11" spans="1:24" ht="215.25" customHeight="1" thickBot="1" x14ac:dyDescent="0.25">
      <c r="A11" s="142" t="s">
        <v>139</v>
      </c>
      <c r="B11" s="157" t="s">
        <v>140</v>
      </c>
      <c r="C11" s="157"/>
      <c r="D11" s="157" t="s">
        <v>141</v>
      </c>
      <c r="E11" s="143"/>
      <c r="F11" s="143"/>
      <c r="G11" s="143"/>
      <c r="H11" s="158"/>
      <c r="I11" s="159"/>
      <c r="J11" s="159"/>
      <c r="K11" s="159"/>
      <c r="L11" s="159"/>
      <c r="M11" s="159"/>
      <c r="N11" s="160"/>
      <c r="O11" s="160"/>
      <c r="P11" s="153"/>
      <c r="Q11" s="161"/>
      <c r="R11" s="246" t="s">
        <v>161</v>
      </c>
      <c r="S11" s="160"/>
      <c r="T11" s="162"/>
      <c r="U11" s="163"/>
      <c r="V11" s="163"/>
      <c r="W11" s="164"/>
      <c r="X11" s="165" t="s">
        <v>49</v>
      </c>
    </row>
    <row r="12" spans="1:24" ht="99.6" customHeight="1" x14ac:dyDescent="0.2">
      <c r="A12" s="134" t="s">
        <v>142</v>
      </c>
      <c r="B12" s="231" t="s">
        <v>143</v>
      </c>
      <c r="C12" s="135"/>
      <c r="D12" s="135" t="s">
        <v>141</v>
      </c>
      <c r="E12" s="136"/>
      <c r="F12" s="137"/>
      <c r="G12" s="137"/>
      <c r="H12" s="137"/>
      <c r="I12" s="138"/>
      <c r="J12" s="138"/>
      <c r="K12" s="138"/>
      <c r="L12" s="138"/>
      <c r="M12" s="138"/>
      <c r="N12" s="138"/>
      <c r="O12" s="138"/>
      <c r="P12" s="154"/>
      <c r="Q12" s="155"/>
      <c r="R12" s="246" t="s">
        <v>162</v>
      </c>
      <c r="S12" s="139"/>
      <c r="T12" s="156"/>
      <c r="U12" s="140"/>
      <c r="V12" s="140"/>
      <c r="W12" s="141"/>
      <c r="X12" s="139"/>
    </row>
    <row r="16" spans="1:24" x14ac:dyDescent="0.2">
      <c r="A16" s="122" t="s">
        <v>66</v>
      </c>
    </row>
    <row r="17" spans="2:2" x14ac:dyDescent="0.2">
      <c r="B17" s="119" t="s">
        <v>67</v>
      </c>
    </row>
  </sheetData>
  <mergeCells count="14">
    <mergeCell ref="A1:X1"/>
    <mergeCell ref="B3:R3"/>
    <mergeCell ref="S3:X7"/>
    <mergeCell ref="B4:R4"/>
    <mergeCell ref="B5:R5"/>
    <mergeCell ref="B6:H6"/>
    <mergeCell ref="I6:N6"/>
    <mergeCell ref="O6:R6"/>
    <mergeCell ref="B7:R7"/>
    <mergeCell ref="A8:A9"/>
    <mergeCell ref="B8:D8"/>
    <mergeCell ref="E8:P8"/>
    <mergeCell ref="Q8:W8"/>
    <mergeCell ref="X8:X9"/>
  </mergeCells>
  <pageMargins left="0.39370078740157483" right="0.39370078740157483" top="0.39370078740157483" bottom="0.39370078740157483" header="0" footer="0"/>
  <pageSetup scale="42"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vt:i4>
      </vt:variant>
    </vt:vector>
  </HeadingPairs>
  <TitlesOfParts>
    <vt:vector size="15" baseType="lpstr">
      <vt:lpstr>PAT 1</vt:lpstr>
      <vt:lpstr>PAT 3</vt:lpstr>
      <vt:lpstr>PAT 8</vt:lpstr>
      <vt:lpstr>PAT 13</vt:lpstr>
      <vt:lpstr>PAT15</vt:lpstr>
      <vt:lpstr>'PAT 1'!Área_de_impresión</vt:lpstr>
      <vt:lpstr>'PAT 13'!Área_de_impresión</vt:lpstr>
      <vt:lpstr>'PAT 3'!Área_de_impresión</vt:lpstr>
      <vt:lpstr>'PAT 8'!Área_de_impresión</vt:lpstr>
      <vt:lpstr>'PAT15'!Área_de_impresión</vt:lpstr>
      <vt:lpstr>'PAT 1'!Títulos_a_imprimir</vt:lpstr>
      <vt:lpstr>'PAT 13'!Títulos_a_imprimir</vt:lpstr>
      <vt:lpstr>'PAT 3'!Títulos_a_imprimir</vt:lpstr>
      <vt:lpstr>'PAT 8'!Títulos_a_imprimir</vt:lpstr>
      <vt:lpstr>'PAT15'!Títulos_a_imprimir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2020-02-18T20:28:01Z</dcterms:modified>
  <cp:category/>
  <cp:contentStatus/>
</cp:coreProperties>
</file>