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comments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08"/>
  <workbookPr filterPrivacy="1" defaultThemeVersion="124226"/>
  <xr:revisionPtr revIDLastSave="0" documentId="11_257DD05CC5736888712D572633EE8E9A08F93656" xr6:coauthVersionLast="45" xr6:coauthVersionMax="45" xr10:uidLastSave="{00000000-0000-0000-0000-000000000000}"/>
  <bookViews>
    <workbookView xWindow="0" yWindow="0" windowWidth="20490" windowHeight="7650" firstSheet="21" activeTab="21" xr2:uid="{00000000-000D-0000-FFFF-FFFF00000000}"/>
  </bookViews>
  <sheets>
    <sheet name="PAT 1" sheetId="2" r:id="rId1"/>
    <sheet name="PAT 2" sheetId="26" r:id="rId2"/>
    <sheet name="PAT 3" sheetId="5" r:id="rId3"/>
    <sheet name="PAT 4" sheetId="28" r:id="rId4"/>
    <sheet name="PAT 5 " sheetId="29" r:id="rId5"/>
    <sheet name="PAT 6 " sheetId="31" r:id="rId6"/>
    <sheet name="PROY 7" sheetId="33" r:id="rId7"/>
    <sheet name="PAT 8" sheetId="4" r:id="rId8"/>
    <sheet name="PAT10" sheetId="34" r:id="rId9"/>
    <sheet name="PAT 11" sheetId="58" r:id="rId10"/>
    <sheet name="PAT 12 " sheetId="59" r:id="rId11"/>
    <sheet name="PAT 13" sheetId="23" r:id="rId12"/>
    <sheet name="PAT 14" sheetId="37" r:id="rId13"/>
    <sheet name="PAT15" sheetId="25" r:id="rId14"/>
    <sheet name="PAT16" sheetId="39" r:id="rId15"/>
    <sheet name="PAT 17 " sheetId="40" r:id="rId16"/>
    <sheet name="PAT 18" sheetId="41" r:id="rId17"/>
    <sheet name="PAT 19" sheetId="30" r:id="rId18"/>
    <sheet name="PAT 20" sheetId="42" r:id="rId19"/>
    <sheet name="PAT 21" sheetId="43" r:id="rId20"/>
    <sheet name="PAT 22" sheetId="44" r:id="rId21"/>
    <sheet name="PAT 23 SST" sheetId="60" r:id="rId22"/>
    <sheet name=" PAT 23 G A" sheetId="52" r:id="rId23"/>
    <sheet name="PAT 23 SI" sheetId="53" r:id="rId24"/>
    <sheet name="PAT 23 GD" sheetId="55" r:id="rId25"/>
    <sheet name="PAT 23 SOGC (2)" sheetId="56" r:id="rId26"/>
    <sheet name="PAT 23 MSIG" sheetId="57" r:id="rId27"/>
    <sheet name="PAT 24" sheetId="48" r:id="rId28"/>
    <sheet name="PAT 25" sheetId="49" r:id="rId29"/>
    <sheet name="PAT 26" sheetId="51" r:id="rId30"/>
    <sheet name="PAT 27 " sheetId="27" r:id="rId31"/>
    <sheet name="PAT 28" sheetId="32" r:id="rId32"/>
  </sheets>
  <externalReferences>
    <externalReference r:id="rId33"/>
    <externalReference r:id="rId34"/>
    <externalReference r:id="rId35"/>
  </externalReferences>
  <definedNames>
    <definedName name="ACADEMICO" localSheetId="22">[1]Tablas!$R$123:$R$241</definedName>
    <definedName name="ACADEMICO" localSheetId="9">[1]Tablas!$R$123:$R$241</definedName>
    <definedName name="ACADEMICO" localSheetId="12">[1]Tablas!$R$123:$R$241</definedName>
    <definedName name="ACADEMICO" localSheetId="1">[1]Tablas!$R$123:$R$241</definedName>
    <definedName name="ACADEMICO" localSheetId="19">[1]Tablas!$R$123:$R$241</definedName>
    <definedName name="ACADEMICO" localSheetId="20">[1]Tablas!$R$123:$R$241</definedName>
    <definedName name="ACADEMICO" localSheetId="24">[1]Tablas!$R$123:$R$241</definedName>
    <definedName name="ACADEMICO" localSheetId="26">[1]Tablas!$R$123:$R$241</definedName>
    <definedName name="ACADEMICO" localSheetId="23">[1]Tablas!$R$123:$R$241</definedName>
    <definedName name="ACADEMICO" localSheetId="25">[1]Tablas!$R$123:$R$241</definedName>
    <definedName name="ACADEMICO" localSheetId="21">[1]Tablas!$R$123:$R$241</definedName>
    <definedName name="ACADEMICO" localSheetId="14">[1]Tablas!$R$123:$R$241</definedName>
    <definedName name="ACADEMICO">[2]Tablas!$R$123:$R$241</definedName>
    <definedName name="ADMON" localSheetId="22">[1]Tablas!$R$3:$R$122</definedName>
    <definedName name="ADMON" localSheetId="9">[1]Tablas!$R$3:$R$122</definedName>
    <definedName name="ADMON" localSheetId="12">[1]Tablas!$R$3:$R$122</definedName>
    <definedName name="ADMON" localSheetId="1">[1]Tablas!$R$3:$R$122</definedName>
    <definedName name="ADMON" localSheetId="19">[1]Tablas!$R$3:$R$122</definedName>
    <definedName name="ADMON" localSheetId="20">[1]Tablas!$R$3:$R$122</definedName>
    <definedName name="ADMON" localSheetId="24">[1]Tablas!$R$3:$R$122</definedName>
    <definedName name="ADMON" localSheetId="26">[1]Tablas!$R$3:$R$122</definedName>
    <definedName name="ADMON" localSheetId="23">[1]Tablas!$R$3:$R$122</definedName>
    <definedName name="ADMON" localSheetId="25">[1]Tablas!$R$3:$R$122</definedName>
    <definedName name="ADMON" localSheetId="21">[1]Tablas!$R$3:$R$122</definedName>
    <definedName name="ADMON" localSheetId="14">[1]Tablas!$R$3:$R$122</definedName>
    <definedName name="ADMON">[2]Tablas!$R$3:$R$122</definedName>
    <definedName name="AREAS_NEGOCIO" localSheetId="22">[1]Tablas!$X$3:$Y$11</definedName>
    <definedName name="AREAS_NEGOCIO" localSheetId="9">[1]Tablas!$X$3:$Y$11</definedName>
    <definedName name="AREAS_NEGOCIO" localSheetId="12">[1]Tablas!$X$3:$Y$11</definedName>
    <definedName name="AREAS_NEGOCIO" localSheetId="1">[1]Tablas!$X$3:$Y$11</definedName>
    <definedName name="AREAS_NEGOCIO" localSheetId="19">[1]Tablas!$X$3:$Y$11</definedName>
    <definedName name="AREAS_NEGOCIO" localSheetId="20">[1]Tablas!$X$3:$Y$11</definedName>
    <definedName name="AREAS_NEGOCIO" localSheetId="24">[1]Tablas!$X$3:$Y$11</definedName>
    <definedName name="AREAS_NEGOCIO" localSheetId="26">[1]Tablas!$X$3:$Y$11</definedName>
    <definedName name="AREAS_NEGOCIO" localSheetId="23">[1]Tablas!$X$3:$Y$11</definedName>
    <definedName name="AREAS_NEGOCIO" localSheetId="25">[1]Tablas!$X$3:$Y$11</definedName>
    <definedName name="AREAS_NEGOCIO" localSheetId="21">[1]Tablas!$X$3:$Y$11</definedName>
    <definedName name="AREAS_NEGOCIO" localSheetId="14">[1]Tablas!$X$3:$Y$11</definedName>
    <definedName name="AREAS_NEGOCIO">[2]Tablas!$X$3:$Y$11</definedName>
    <definedName name="CARGO" localSheetId="22">#REF!</definedName>
    <definedName name="CARGO" localSheetId="9">#REF!</definedName>
    <definedName name="CARGO" localSheetId="10">#REF!</definedName>
    <definedName name="CARGO" localSheetId="12">#REF!</definedName>
    <definedName name="CARGO" localSheetId="15">#REF!</definedName>
    <definedName name="CARGO" localSheetId="16">#REF!</definedName>
    <definedName name="CARGO" localSheetId="17">#REF!</definedName>
    <definedName name="CARGO" localSheetId="1">#REF!</definedName>
    <definedName name="CARGO" localSheetId="18">#REF!</definedName>
    <definedName name="CARGO" localSheetId="24">#REF!</definedName>
    <definedName name="CARGO" localSheetId="26">#REF!</definedName>
    <definedName name="CARGO" localSheetId="23">#REF!</definedName>
    <definedName name="CARGO" localSheetId="25">#REF!</definedName>
    <definedName name="CARGO" localSheetId="21">#REF!</definedName>
    <definedName name="CARGO" localSheetId="27">#REF!</definedName>
    <definedName name="CARGO" localSheetId="28">#REF!</definedName>
    <definedName name="CARGO" localSheetId="29">#REF!</definedName>
    <definedName name="CARGO" localSheetId="30">#REF!</definedName>
    <definedName name="CARGO" localSheetId="31">#REF!</definedName>
    <definedName name="CARGO" localSheetId="3">#REF!</definedName>
    <definedName name="CARGO" localSheetId="4">#REF!</definedName>
    <definedName name="CARGO" localSheetId="5">#REF!</definedName>
    <definedName name="CARGO" localSheetId="8">#REF!</definedName>
    <definedName name="CARGO" localSheetId="14">#REF!</definedName>
    <definedName name="CARGO">#REF!</definedName>
    <definedName name="CEROSEIS" localSheetId="22">[1]Tablas!$X$27</definedName>
    <definedName name="CEROSEIS" localSheetId="9">[1]Tablas!$X$27</definedName>
    <definedName name="CEROSEIS" localSheetId="12">[1]Tablas!$X$27</definedName>
    <definedName name="CEROSEIS" localSheetId="1">[1]Tablas!$X$27</definedName>
    <definedName name="CEROSEIS" localSheetId="19">[1]Tablas!$X$27</definedName>
    <definedName name="CEROSEIS" localSheetId="20">[1]Tablas!$X$27</definedName>
    <definedName name="CEROSEIS" localSheetId="24">[1]Tablas!$X$27</definedName>
    <definedName name="CEROSEIS" localSheetId="26">[1]Tablas!$X$27</definedName>
    <definedName name="CEROSEIS" localSheetId="23">[1]Tablas!$X$27</definedName>
    <definedName name="CEROSEIS" localSheetId="25">[1]Tablas!$X$27</definedName>
    <definedName name="CEROSEIS" localSheetId="21">[1]Tablas!$X$27</definedName>
    <definedName name="CEROSEIS" localSheetId="14">[1]Tablas!$X$27</definedName>
    <definedName name="CEROSEIS">[2]Tablas!$X$27</definedName>
    <definedName name="CEROSIETE" localSheetId="22">[1]Tablas!$X$29</definedName>
    <definedName name="CEROSIETE" localSheetId="9">[1]Tablas!$X$29</definedName>
    <definedName name="CEROSIETE" localSheetId="12">[1]Tablas!$X$29</definedName>
    <definedName name="CEROSIETE" localSheetId="1">[1]Tablas!$X$29</definedName>
    <definedName name="CEROSIETE" localSheetId="19">[1]Tablas!$X$29</definedName>
    <definedName name="CEROSIETE" localSheetId="20">[1]Tablas!$X$29</definedName>
    <definedName name="CEROSIETE" localSheetId="24">[1]Tablas!$X$29</definedName>
    <definedName name="CEROSIETE" localSheetId="26">[1]Tablas!$X$29</definedName>
    <definedName name="CEROSIETE" localSheetId="23">[1]Tablas!$X$29</definedName>
    <definedName name="CEROSIETE" localSheetId="25">[1]Tablas!$X$29</definedName>
    <definedName name="CEROSIETE" localSheetId="21">[1]Tablas!$X$29</definedName>
    <definedName name="CEROSIETE" localSheetId="14">[1]Tablas!$X$29</definedName>
    <definedName name="CEROSIETE">[2]Tablas!$X$29</definedName>
    <definedName name="CEROTRES" localSheetId="22">[1]Tablas!$X$22</definedName>
    <definedName name="CEROTRES" localSheetId="9">[1]Tablas!$X$22</definedName>
    <definedName name="CEROTRES" localSheetId="12">[1]Tablas!$X$22</definedName>
    <definedName name="CEROTRES" localSheetId="1">[1]Tablas!$X$22</definedName>
    <definedName name="CEROTRES" localSheetId="19">[1]Tablas!$X$22</definedName>
    <definedName name="CEROTRES" localSheetId="20">[1]Tablas!$X$22</definedName>
    <definedName name="CEROTRES" localSheetId="24">[1]Tablas!$X$22</definedName>
    <definedName name="CEROTRES" localSheetId="26">[1]Tablas!$X$22</definedName>
    <definedName name="CEROTRES" localSheetId="23">[1]Tablas!$X$22</definedName>
    <definedName name="CEROTRES" localSheetId="25">[1]Tablas!$X$22</definedName>
    <definedName name="CEROTRES" localSheetId="21">[1]Tablas!$X$22</definedName>
    <definedName name="CEROTRES" localSheetId="14">[1]Tablas!$X$22</definedName>
    <definedName name="CEROTRES">[2]Tablas!$X$22</definedName>
    <definedName name="CEROUNO" localSheetId="22">[1]Tablas!$X$13</definedName>
    <definedName name="CEROUNO" localSheetId="9">[1]Tablas!$X$13</definedName>
    <definedName name="CEROUNO" localSheetId="12">[1]Tablas!$X$13</definedName>
    <definedName name="CEROUNO" localSheetId="1">[1]Tablas!$X$13</definedName>
    <definedName name="CEROUNO" localSheetId="19">[1]Tablas!$X$13</definedName>
    <definedName name="CEROUNO" localSheetId="20">[1]Tablas!$X$13</definedName>
    <definedName name="CEROUNO" localSheetId="24">[1]Tablas!$X$13</definedName>
    <definedName name="CEROUNO" localSheetId="26">[1]Tablas!$X$13</definedName>
    <definedName name="CEROUNO" localSheetId="23">[1]Tablas!$X$13</definedName>
    <definedName name="CEROUNO" localSheetId="25">[1]Tablas!$X$13</definedName>
    <definedName name="CEROUNO" localSheetId="21">[1]Tablas!$X$13</definedName>
    <definedName name="CEROUNO" localSheetId="14">[1]Tablas!$X$13</definedName>
    <definedName name="CEROUNO">[2]Tablas!$X$13</definedName>
    <definedName name="CINCO" localSheetId="22">[1]PROYECTOS!$J$89:$J$90</definedName>
    <definedName name="CINCO" localSheetId="9">[1]PROYECTOS!$J$89:$J$90</definedName>
    <definedName name="CINCO" localSheetId="12">[1]PROYECTOS!$J$89:$J$90</definedName>
    <definedName name="CINCO" localSheetId="1">[1]PROYECTOS!$J$89:$J$90</definedName>
    <definedName name="CINCO" localSheetId="19">[1]PROYECTOS!$J$89:$J$90</definedName>
    <definedName name="CINCO" localSheetId="20">[1]PROYECTOS!$J$89:$J$90</definedName>
    <definedName name="CINCO" localSheetId="24">[1]PROYECTOS!$J$89:$J$90</definedName>
    <definedName name="CINCO" localSheetId="26">[1]PROYECTOS!$J$89:$J$90</definedName>
    <definedName name="CINCO" localSheetId="23">[1]PROYECTOS!$J$89:$J$90</definedName>
    <definedName name="CINCO" localSheetId="25">[1]PROYECTOS!$J$89:$J$90</definedName>
    <definedName name="CINCO" localSheetId="21">[1]PROYECTOS!$J$89:$J$90</definedName>
    <definedName name="CINCO" localSheetId="14">[1]PROYECTOS!$J$89:$J$90</definedName>
    <definedName name="CINCO">[2]PROYECTOS!$J$89:$J$90</definedName>
    <definedName name="COD_CTAS" localSheetId="22">[1]Tablas!$R$3:$S$286</definedName>
    <definedName name="COD_CTAS" localSheetId="9">[1]Tablas!$R$3:$S$286</definedName>
    <definedName name="COD_CTAS" localSheetId="12">[1]Tablas!$R$3:$S$286</definedName>
    <definedName name="COD_CTAS" localSheetId="1">[1]Tablas!$R$3:$S$286</definedName>
    <definedName name="COD_CTAS" localSheetId="19">[1]Tablas!$R$3:$S$286</definedName>
    <definedName name="COD_CTAS" localSheetId="20">[1]Tablas!$R$3:$S$286</definedName>
    <definedName name="COD_CTAS" localSheetId="24">[1]Tablas!$R$3:$S$286</definedName>
    <definedName name="COD_CTAS" localSheetId="26">[1]Tablas!$R$3:$S$286</definedName>
    <definedName name="COD_CTAS" localSheetId="23">[1]Tablas!$R$3:$S$286</definedName>
    <definedName name="COD_CTAS" localSheetId="25">[1]Tablas!$R$3:$S$286</definedName>
    <definedName name="COD_CTAS" localSheetId="21">[1]Tablas!$R$3:$S$286</definedName>
    <definedName name="COD_CTAS" localSheetId="14">[1]Tablas!$R$3:$S$286</definedName>
    <definedName name="COD_CTAS">[2]Tablas!$R$3:$S$286</definedName>
    <definedName name="CODIGOS" localSheetId="22">[1]PROYECTOS!$I$10:$K$141</definedName>
    <definedName name="CODIGOS" localSheetId="9">[1]PROYECTOS!$I$10:$K$141</definedName>
    <definedName name="CODIGOS" localSheetId="12">[1]PROYECTOS!$I$10:$K$141</definedName>
    <definedName name="CODIGOS" localSheetId="1">[1]PROYECTOS!$I$10:$K$141</definedName>
    <definedName name="CODIGOS" localSheetId="19">[1]PROYECTOS!$I$10:$K$141</definedName>
    <definedName name="CODIGOS" localSheetId="20">[1]PROYECTOS!$I$10:$K$141</definedName>
    <definedName name="CODIGOS" localSheetId="24">[1]PROYECTOS!$I$10:$K$141</definedName>
    <definedName name="CODIGOS" localSheetId="26">[1]PROYECTOS!$I$10:$K$141</definedName>
    <definedName name="CODIGOS" localSheetId="23">[1]PROYECTOS!$I$10:$K$141</definedName>
    <definedName name="CODIGOS" localSheetId="25">[1]PROYECTOS!$I$10:$K$141</definedName>
    <definedName name="CODIGOS" localSheetId="21">[1]PROYECTOS!$I$10:$K$141</definedName>
    <definedName name="CODIGOS" localSheetId="14">[1]PROYECTOS!$I$10:$K$141</definedName>
    <definedName name="CODIGOS">[2]PROYECTOS!$I$10:$K$141</definedName>
    <definedName name="CTRO_COSTOS" localSheetId="22">[1]Tablas!$E$3:$E$191</definedName>
    <definedName name="CTRO_COSTOS" localSheetId="9">[1]Tablas!$E$3:$E$191</definedName>
    <definedName name="CTRO_COSTOS" localSheetId="12">[1]Tablas!$E$3:$E$191</definedName>
    <definedName name="CTRO_COSTOS" localSheetId="1">[1]Tablas!$E$3:$E$191</definedName>
    <definedName name="CTRO_COSTOS" localSheetId="19">[1]Tablas!$E$3:$E$191</definedName>
    <definedName name="CTRO_COSTOS" localSheetId="20">[1]Tablas!$E$3:$E$191</definedName>
    <definedName name="CTRO_COSTOS" localSheetId="24">[1]Tablas!$E$3:$E$191</definedName>
    <definedName name="CTRO_COSTOS" localSheetId="26">[1]Tablas!$E$3:$E$191</definedName>
    <definedName name="CTRO_COSTOS" localSheetId="23">[1]Tablas!$E$3:$E$191</definedName>
    <definedName name="CTRO_COSTOS" localSheetId="25">[1]Tablas!$E$3:$E$191</definedName>
    <definedName name="CTRO_COSTOS" localSheetId="21">[1]Tablas!$E$3:$E$191</definedName>
    <definedName name="CTRO_COSTOS" localSheetId="14">[1]Tablas!$E$3:$E$191</definedName>
    <definedName name="CTRO_COSTOS">[2]Tablas!$E$3:$E$191</definedName>
    <definedName name="CUATROCINCO" localSheetId="22">[1]Tablas!$X$24:$X$25</definedName>
    <definedName name="CUATROCINCO" localSheetId="9">[1]Tablas!$X$24:$X$25</definedName>
    <definedName name="CUATROCINCO" localSheetId="12">[1]Tablas!$X$24:$X$25</definedName>
    <definedName name="CUATROCINCO" localSheetId="1">[1]Tablas!$X$24:$X$25</definedName>
    <definedName name="CUATROCINCO" localSheetId="19">[1]Tablas!$X$24:$X$25</definedName>
    <definedName name="CUATROCINCO" localSheetId="20">[1]Tablas!$X$24:$X$25</definedName>
    <definedName name="CUATROCINCO" localSheetId="24">[1]Tablas!$X$24:$X$25</definedName>
    <definedName name="CUATROCINCO" localSheetId="26">[1]Tablas!$X$24:$X$25</definedName>
    <definedName name="CUATROCINCO" localSheetId="23">[1]Tablas!$X$24:$X$25</definedName>
    <definedName name="CUATROCINCO" localSheetId="25">[1]Tablas!$X$24:$X$25</definedName>
    <definedName name="CUATROCINCO" localSheetId="21">[1]Tablas!$X$24:$X$25</definedName>
    <definedName name="CUATROCINCO" localSheetId="14">[1]Tablas!$X$24:$X$25</definedName>
    <definedName name="CUATROCINCO">[2]Tablas!$X$24:$X$25</definedName>
    <definedName name="DOS" localSheetId="22">[1]PROYECTOS!$J$65:$J$67</definedName>
    <definedName name="DOS" localSheetId="9">[1]PROYECTOS!$J$65:$J$67</definedName>
    <definedName name="DOS" localSheetId="12">[1]PROYECTOS!$J$65:$J$67</definedName>
    <definedName name="DOS" localSheetId="1">[1]PROYECTOS!$J$65:$J$67</definedName>
    <definedName name="DOS" localSheetId="19">[1]PROYECTOS!$J$65:$J$67</definedName>
    <definedName name="DOS" localSheetId="20">[1]PROYECTOS!$J$65:$J$67</definedName>
    <definedName name="DOS" localSheetId="24">[1]PROYECTOS!$J$65:$J$67</definedName>
    <definedName name="DOS" localSheetId="26">[1]PROYECTOS!$J$65:$J$67</definedName>
    <definedName name="DOS" localSheetId="23">[1]PROYECTOS!$J$65:$J$67</definedName>
    <definedName name="DOS" localSheetId="25">[1]PROYECTOS!$J$65:$J$67</definedName>
    <definedName name="DOS" localSheetId="21">[1]PROYECTOS!$J$65:$J$67</definedName>
    <definedName name="DOS" localSheetId="14">[1]PROYECTOS!$J$65:$J$67</definedName>
    <definedName name="DOS">[2]PROYECTOS!$J$65:$J$67</definedName>
    <definedName name="DOSCINCO" localSheetId="22">[1]Tablas!$X$15:$X$16</definedName>
    <definedName name="DOSCINCO" localSheetId="9">[1]Tablas!$X$15:$X$16</definedName>
    <definedName name="DOSCINCO" localSheetId="12">[1]Tablas!$X$15:$X$16</definedName>
    <definedName name="DOSCINCO" localSheetId="1">[1]Tablas!$X$15:$X$16</definedName>
    <definedName name="DOSCINCO" localSheetId="19">[1]Tablas!$X$15:$X$16</definedName>
    <definedName name="DOSCINCO" localSheetId="20">[1]Tablas!$X$15:$X$16</definedName>
    <definedName name="DOSCINCO" localSheetId="24">[1]Tablas!$X$15:$X$16</definedName>
    <definedName name="DOSCINCO" localSheetId="26">[1]Tablas!$X$15:$X$16</definedName>
    <definedName name="DOSCINCO" localSheetId="23">[1]Tablas!$X$15:$X$16</definedName>
    <definedName name="DOSCINCO" localSheetId="25">[1]Tablas!$X$15:$X$16</definedName>
    <definedName name="DOSCINCO" localSheetId="21">[1]Tablas!$X$15:$X$16</definedName>
    <definedName name="DOSCINCO" localSheetId="14">[1]Tablas!$X$15:$X$16</definedName>
    <definedName name="DOSCINCO">[2]Tablas!$X$15:$X$16</definedName>
    <definedName name="DOSCINCOSIETE" localSheetId="22">[1]Tablas!$X$18:$X$20</definedName>
    <definedName name="DOSCINCOSIETE" localSheetId="9">[1]Tablas!$X$18:$X$20</definedName>
    <definedName name="DOSCINCOSIETE" localSheetId="12">[1]Tablas!$X$18:$X$20</definedName>
    <definedName name="DOSCINCOSIETE" localSheetId="1">[1]Tablas!$X$18:$X$20</definedName>
    <definedName name="DOSCINCOSIETE" localSheetId="19">[1]Tablas!$X$18:$X$20</definedName>
    <definedName name="DOSCINCOSIETE" localSheetId="20">[1]Tablas!$X$18:$X$20</definedName>
    <definedName name="DOSCINCOSIETE" localSheetId="24">[1]Tablas!$X$18:$X$20</definedName>
    <definedName name="DOSCINCOSIETE" localSheetId="26">[1]Tablas!$X$18:$X$20</definedName>
    <definedName name="DOSCINCOSIETE" localSheetId="23">[1]Tablas!$X$18:$X$20</definedName>
    <definedName name="DOSCINCOSIETE" localSheetId="25">[1]Tablas!$X$18:$X$20</definedName>
    <definedName name="DOSCINCOSIETE" localSheetId="21">[1]Tablas!$X$18:$X$20</definedName>
    <definedName name="DOSCINCOSIETE" localSheetId="14">[1]Tablas!$X$18:$X$20</definedName>
    <definedName name="DOSCINCOSIETE">[2]Tablas!$X$18:$X$20</definedName>
    <definedName name="ELABORADO" localSheetId="22">#REF!</definedName>
    <definedName name="ELABORADO" localSheetId="9">#REF!</definedName>
    <definedName name="ELABORADO" localSheetId="10">#REF!</definedName>
    <definedName name="ELABORADO" localSheetId="12">#REF!</definedName>
    <definedName name="ELABORADO" localSheetId="15">#REF!</definedName>
    <definedName name="ELABORADO" localSheetId="16">#REF!</definedName>
    <definedName name="ELABORADO" localSheetId="17">#REF!</definedName>
    <definedName name="ELABORADO" localSheetId="1">#REF!</definedName>
    <definedName name="ELABORADO" localSheetId="18">#REF!</definedName>
    <definedName name="ELABORADO" localSheetId="19">#REF!</definedName>
    <definedName name="ELABORADO" localSheetId="20">#REF!</definedName>
    <definedName name="ELABORADO" localSheetId="24">#REF!</definedName>
    <definedName name="ELABORADO" localSheetId="26">#REF!</definedName>
    <definedName name="ELABORADO" localSheetId="23">#REF!</definedName>
    <definedName name="ELABORADO" localSheetId="25">#REF!</definedName>
    <definedName name="ELABORADO" localSheetId="21">#REF!</definedName>
    <definedName name="ELABORADO" localSheetId="27">#REF!</definedName>
    <definedName name="ELABORADO" localSheetId="28">#REF!</definedName>
    <definedName name="ELABORADO" localSheetId="29">#REF!</definedName>
    <definedName name="ELABORADO" localSheetId="30">#REF!</definedName>
    <definedName name="ELABORADO" localSheetId="31">#REF!</definedName>
    <definedName name="ELABORADO" localSheetId="3">#REF!</definedName>
    <definedName name="ELABORADO" localSheetId="4">#REF!</definedName>
    <definedName name="ELABORADO" localSheetId="5">#REF!</definedName>
    <definedName name="ELABORADO" localSheetId="8">#REF!</definedName>
    <definedName name="ELABORADO" localSheetId="14">#REF!</definedName>
    <definedName name="ELABORADO">#REF!</definedName>
    <definedName name="INVERSION" localSheetId="22">[1]Tablas!$R$252:$R$286</definedName>
    <definedName name="INVERSION" localSheetId="9">[1]Tablas!$R$252:$R$286</definedName>
    <definedName name="INVERSION" localSheetId="12">[1]Tablas!$R$252:$R$286</definedName>
    <definedName name="INVERSION" localSheetId="1">[1]Tablas!$R$252:$R$286</definedName>
    <definedName name="INVERSION" localSheetId="19">[1]Tablas!$R$252:$R$286</definedName>
    <definedName name="INVERSION" localSheetId="20">[1]Tablas!$R$252:$R$286</definedName>
    <definedName name="INVERSION" localSheetId="24">[1]Tablas!$R$252:$R$286</definedName>
    <definedName name="INVERSION" localSheetId="26">[1]Tablas!$R$252:$R$286</definedName>
    <definedName name="INVERSION" localSheetId="23">[1]Tablas!$R$252:$R$286</definedName>
    <definedName name="INVERSION" localSheetId="25">[1]Tablas!$R$252:$R$286</definedName>
    <definedName name="INVERSION" localSheetId="21">[1]Tablas!$R$252:$R$286</definedName>
    <definedName name="INVERSION" localSheetId="14">[1]Tablas!$R$252:$R$286</definedName>
    <definedName name="INVERSION">[2]Tablas!$R$252:$R$286</definedName>
    <definedName name="NOOPERA" localSheetId="22">[1]Tablas!$R$242:$R$251</definedName>
    <definedName name="NOOPERA" localSheetId="9">[1]Tablas!$R$242:$R$251</definedName>
    <definedName name="NOOPERA" localSheetId="12">[1]Tablas!$R$242:$R$251</definedName>
    <definedName name="NOOPERA" localSheetId="1">[1]Tablas!$R$242:$R$251</definedName>
    <definedName name="NOOPERA" localSheetId="19">[1]Tablas!$R$242:$R$251</definedName>
    <definedName name="NOOPERA" localSheetId="20">[1]Tablas!$R$242:$R$251</definedName>
    <definedName name="NOOPERA" localSheetId="24">[1]Tablas!$R$242:$R$251</definedName>
    <definedName name="NOOPERA" localSheetId="26">[1]Tablas!$R$242:$R$251</definedName>
    <definedName name="NOOPERA" localSheetId="23">[1]Tablas!$R$242:$R$251</definedName>
    <definedName name="NOOPERA" localSheetId="25">[1]Tablas!$R$242:$R$251</definedName>
    <definedName name="NOOPERA" localSheetId="21">[1]Tablas!$R$242:$R$251</definedName>
    <definedName name="NOOPERA" localSheetId="14">[1]Tablas!$R$242:$R$251</definedName>
    <definedName name="NOOPERA">[2]Tablas!$R$242:$R$251</definedName>
    <definedName name="NUEVE" localSheetId="22">[1]PROYECTOS!$J$110:$J$111</definedName>
    <definedName name="NUEVE" localSheetId="9">[1]PROYECTOS!$J$110:$J$111</definedName>
    <definedName name="NUEVE" localSheetId="12">[1]PROYECTOS!$J$110:$J$111</definedName>
    <definedName name="NUEVE" localSheetId="1">[1]PROYECTOS!$J$110:$J$111</definedName>
    <definedName name="NUEVE" localSheetId="19">[1]PROYECTOS!$J$110:$J$111</definedName>
    <definedName name="NUEVE" localSheetId="20">[1]PROYECTOS!$J$110:$J$111</definedName>
    <definedName name="NUEVE" localSheetId="24">[1]PROYECTOS!$J$110:$J$111</definedName>
    <definedName name="NUEVE" localSheetId="26">[1]PROYECTOS!$J$110:$J$111</definedName>
    <definedName name="NUEVE" localSheetId="23">[1]PROYECTOS!$J$110:$J$111</definedName>
    <definedName name="NUEVE" localSheetId="25">[1]PROYECTOS!$J$110:$J$111</definedName>
    <definedName name="NUEVE" localSheetId="21">[1]PROYECTOS!$J$110:$J$111</definedName>
    <definedName name="NUEVE" localSheetId="14">[1]PROYECTOS!$J$110:$J$111</definedName>
    <definedName name="NUEVE">[2]PROYECTOS!$J$110:$J$111</definedName>
    <definedName name="OTROS" localSheetId="22">[1]Tablas!$X$31:$X$32</definedName>
    <definedName name="OTROS" localSheetId="9">[1]Tablas!$X$31:$X$32</definedName>
    <definedName name="OTROS" localSheetId="12">[1]Tablas!$X$31:$X$32</definedName>
    <definedName name="OTROS" localSheetId="1">[1]Tablas!$X$31:$X$32</definedName>
    <definedName name="OTROS" localSheetId="19">[1]Tablas!$X$31:$X$32</definedName>
    <definedName name="OTROS" localSheetId="20">[1]Tablas!$X$31:$X$32</definedName>
    <definedName name="OTROS" localSheetId="24">[1]Tablas!$X$31:$X$32</definedName>
    <definedName name="OTROS" localSheetId="26">[1]Tablas!$X$31:$X$32</definedName>
    <definedName name="OTROS" localSheetId="23">[1]Tablas!$X$31:$X$32</definedName>
    <definedName name="OTROS" localSheetId="25">[1]Tablas!$X$31:$X$32</definedName>
    <definedName name="OTROS" localSheetId="21">[1]Tablas!$X$31:$X$32</definedName>
    <definedName name="OTROS" localSheetId="14">[1]Tablas!$X$31:$X$32</definedName>
    <definedName name="OTROS">[2]Tablas!$X$31:$X$32</definedName>
    <definedName name="_xlnm.Print_Area" localSheetId="22">' PAT 23 G A'!$A$1:$X$32</definedName>
    <definedName name="_xlnm.Print_Area" localSheetId="0">'PAT 1'!$A$1:$X$24</definedName>
    <definedName name="_xlnm.Print_Area" localSheetId="10">'PAT 12 '!$A$1:$X$20</definedName>
    <definedName name="_xlnm.Print_Area" localSheetId="11">'PAT 13'!$A$1:$X$13</definedName>
    <definedName name="_xlnm.Print_Area" localSheetId="12">'PAT 14'!$A$1:$X$19</definedName>
    <definedName name="_xlnm.Print_Area" localSheetId="15">'PAT 17 '!$A$1:$X$22</definedName>
    <definedName name="_xlnm.Print_Area" localSheetId="16">'PAT 18'!$A$1:$X$22</definedName>
    <definedName name="_xlnm.Print_Area" localSheetId="17">'PAT 19'!$A$1:$X$18</definedName>
    <definedName name="_xlnm.Print_Area" localSheetId="1">'PAT 2'!$A$1:$X$28</definedName>
    <definedName name="_xlnm.Print_Area" localSheetId="18">'PAT 20'!$A$1:$X$20</definedName>
    <definedName name="_xlnm.Print_Area" localSheetId="19">'PAT 21'!$A$1:$X$28</definedName>
    <definedName name="_xlnm.Print_Area" localSheetId="20">'PAT 22'!$A$1:$X$16</definedName>
    <definedName name="_xlnm.Print_Area" localSheetId="27">'PAT 24'!$A$1:$X$21</definedName>
    <definedName name="_xlnm.Print_Area" localSheetId="28">'PAT 25'!$A$1:$X$18</definedName>
    <definedName name="_xlnm.Print_Area" localSheetId="29">'PAT 26'!$A$1:$X$39</definedName>
    <definedName name="_xlnm.Print_Area" localSheetId="30">'PAT 27 '!$A$1:$X$23</definedName>
    <definedName name="_xlnm.Print_Area" localSheetId="31">'PAT 28'!$A$1:$X$22</definedName>
    <definedName name="_xlnm.Print_Area" localSheetId="2">'PAT 3'!$A$1:$X$14</definedName>
    <definedName name="_xlnm.Print_Area" localSheetId="3">'PAT 4'!$A$1:$X$17</definedName>
    <definedName name="_xlnm.Print_Area" localSheetId="4">'PAT 5 '!$A$1:$X$22</definedName>
    <definedName name="_xlnm.Print_Area" localSheetId="5">'PAT 6 '!$A$1:$X$14</definedName>
    <definedName name="_xlnm.Print_Area" localSheetId="7">'PAT 8'!$A$1:$X$19</definedName>
    <definedName name="_xlnm.Print_Area" localSheetId="8">'PAT10'!$A$1:$X$40</definedName>
    <definedName name="_xlnm.Print_Area" localSheetId="13">'PAT15'!$A$1:$X$12</definedName>
    <definedName name="_xlnm.Print_Area" localSheetId="14">'PAT16'!$A$1:$X$33</definedName>
    <definedName name="_xlnm.Print_Titles" localSheetId="22">' PAT 23 G A'!$1:$8</definedName>
    <definedName name="_xlnm.Print_Titles" localSheetId="0">'PAT 1'!$1:$8</definedName>
    <definedName name="_xlnm.Print_Titles" localSheetId="9">'PAT 11'!$1:$8</definedName>
    <definedName name="_xlnm.Print_Titles" localSheetId="10">'PAT 12 '!#REF!</definedName>
    <definedName name="_xlnm.Print_Titles" localSheetId="11">'PAT 13'!$1:$8</definedName>
    <definedName name="_xlnm.Print_Titles" localSheetId="12">'PAT 14'!$1:$8</definedName>
    <definedName name="_xlnm.Print_Titles" localSheetId="15">'PAT 17 '!$1:$8</definedName>
    <definedName name="_xlnm.Print_Titles" localSheetId="16">'PAT 18'!$1:$8</definedName>
    <definedName name="_xlnm.Print_Titles" localSheetId="17">'PAT 19'!$1:$8</definedName>
    <definedName name="_xlnm.Print_Titles" localSheetId="1">'PAT 2'!$1:$8</definedName>
    <definedName name="_xlnm.Print_Titles" localSheetId="18">'PAT 20'!$1:$8</definedName>
    <definedName name="_xlnm.Print_Titles" localSheetId="19">'PAT 21'!$1:$8</definedName>
    <definedName name="_xlnm.Print_Titles" localSheetId="20">'PAT 22'!$1:$8</definedName>
    <definedName name="_xlnm.Print_Titles" localSheetId="27">'PAT 24'!$1:$8</definedName>
    <definedName name="_xlnm.Print_Titles" localSheetId="28">'PAT 25'!$1:$8</definedName>
    <definedName name="_xlnm.Print_Titles" localSheetId="29">'PAT 26'!$1:$8</definedName>
    <definedName name="_xlnm.Print_Titles" localSheetId="30">'PAT 27 '!#REF!</definedName>
    <definedName name="_xlnm.Print_Titles" localSheetId="31">'PAT 28'!$1:$8</definedName>
    <definedName name="_xlnm.Print_Titles" localSheetId="2">'PAT 3'!$1:$8</definedName>
    <definedName name="_xlnm.Print_Titles" localSheetId="3">'PAT 4'!$1:$8</definedName>
    <definedName name="_xlnm.Print_Titles" localSheetId="4">'PAT 5 '!$1:$8</definedName>
    <definedName name="_xlnm.Print_Titles" localSheetId="5">'PAT 6 '!$1:$8</definedName>
    <definedName name="_xlnm.Print_Titles" localSheetId="7">'PAT 8'!$1:$8</definedName>
    <definedName name="_xlnm.Print_Titles" localSheetId="8">'PAT10'!$1:$8</definedName>
    <definedName name="_xlnm.Print_Titles" localSheetId="13">'PAT15'!$1:$8</definedName>
    <definedName name="_xlnm.Print_Titles" localSheetId="14">'PAT16'!$1:$8</definedName>
    <definedName name="PROYECTOS" localSheetId="22">[1]Tablas!$AA$3:$AA$64</definedName>
    <definedName name="PROYECTOS" localSheetId="9">[1]Tablas!$AA$3:$AA$64</definedName>
    <definedName name="PROYECTOS" localSheetId="12">[1]Tablas!$AA$3:$AA$64</definedName>
    <definedName name="PROYECTOS" localSheetId="1">[1]Tablas!$AA$3:$AA$64</definedName>
    <definedName name="PROYECTOS" localSheetId="19">[1]Tablas!$AA$3:$AA$64</definedName>
    <definedName name="PROYECTOS" localSheetId="20">[1]Tablas!$AA$3:$AA$64</definedName>
    <definedName name="PROYECTOS" localSheetId="24">[1]Tablas!$AA$3:$AA$64</definedName>
    <definedName name="PROYECTOS" localSheetId="26">[1]Tablas!$AA$3:$AA$64</definedName>
    <definedName name="PROYECTOS" localSheetId="23">[1]Tablas!$AA$3:$AA$64</definedName>
    <definedName name="PROYECTOS" localSheetId="25">[1]Tablas!$AA$3:$AA$64</definedName>
    <definedName name="PROYECTOS" localSheetId="21">[1]Tablas!$AA$3:$AA$64</definedName>
    <definedName name="PROYECTOS" localSheetId="14">[1]Tablas!$AA$3:$AA$64</definedName>
    <definedName name="PROYECTOS">[2]Tablas!$AA$3:$AA$64</definedName>
    <definedName name="PROYECTOS_PIDI" localSheetId="22">[1]Tablas!$AA$3:$AB$64</definedName>
    <definedName name="PROYECTOS_PIDI" localSheetId="9">[1]Tablas!$AA$3:$AB$64</definedName>
    <definedName name="PROYECTOS_PIDI" localSheetId="12">[1]Tablas!$AA$3:$AB$64</definedName>
    <definedName name="PROYECTOS_PIDI" localSheetId="1">[1]Tablas!$AA$3:$AB$64</definedName>
    <definedName name="PROYECTOS_PIDI" localSheetId="19">[1]Tablas!$AA$3:$AB$64</definedName>
    <definedName name="PROYECTOS_PIDI" localSheetId="20">[1]Tablas!$AA$3:$AB$64</definedName>
    <definedName name="PROYECTOS_PIDI" localSheetId="24">[1]Tablas!$AA$3:$AB$64</definedName>
    <definedName name="PROYECTOS_PIDI" localSheetId="26">[1]Tablas!$AA$3:$AB$64</definedName>
    <definedName name="PROYECTOS_PIDI" localSheetId="23">[1]Tablas!$AA$3:$AB$64</definedName>
    <definedName name="PROYECTOS_PIDI" localSheetId="25">[1]Tablas!$AA$3:$AB$64</definedName>
    <definedName name="PROYECTOS_PIDI" localSheetId="21">[1]Tablas!$AA$3:$AB$64</definedName>
    <definedName name="PROYECTOS_PIDI" localSheetId="14">[1]Tablas!$AA$3:$AB$64</definedName>
    <definedName name="PROYECTOS_PIDI">[2]Tablas!$AA$3:$AB$64</definedName>
    <definedName name="SEDE" localSheetId="22">[1]Tablas!$B$3:$B$11</definedName>
    <definedName name="SEDE" localSheetId="9">[1]Tablas!$B$3:$B$11</definedName>
    <definedName name="SEDE" localSheetId="12">[1]Tablas!$B$3:$B$11</definedName>
    <definedName name="SEDE" localSheetId="1">[1]Tablas!$B$3:$B$11</definedName>
    <definedName name="SEDE" localSheetId="19">[1]Tablas!$B$3:$B$11</definedName>
    <definedName name="SEDE" localSheetId="20">[1]Tablas!$B$3:$B$11</definedName>
    <definedName name="SEDE" localSheetId="24">[1]Tablas!$B$3:$B$11</definedName>
    <definedName name="SEDE" localSheetId="26">[1]Tablas!$B$3:$B$11</definedName>
    <definedName name="SEDE" localSheetId="23">[1]Tablas!$B$3:$B$11</definedName>
    <definedName name="SEDE" localSheetId="25">[1]Tablas!$B$3:$B$11</definedName>
    <definedName name="SEDE" localSheetId="21">[1]Tablas!$B$3:$B$11</definedName>
    <definedName name="SEDE" localSheetId="14">[1]Tablas!$B$3:$B$11</definedName>
    <definedName name="SEDE">[2]Tablas!$B$3:$B$11</definedName>
    <definedName name="SEDES" localSheetId="22">[1]Tablas!$B$3:$C$11</definedName>
    <definedName name="SEDES" localSheetId="9">[1]Tablas!$B$3:$C$11</definedName>
    <definedName name="SEDES" localSheetId="12">[1]Tablas!$B$3:$C$11</definedName>
    <definedName name="SEDES" localSheetId="1">[1]Tablas!$B$3:$C$11</definedName>
    <definedName name="SEDES" localSheetId="19">[1]Tablas!$B$3:$C$11</definedName>
    <definedName name="SEDES" localSheetId="20">[1]Tablas!$B$3:$C$11</definedName>
    <definedName name="SEDES" localSheetId="24">[1]Tablas!$B$3:$C$11</definedName>
    <definedName name="SEDES" localSheetId="26">[1]Tablas!$B$3:$C$11</definedName>
    <definedName name="SEDES" localSheetId="23">[1]Tablas!$B$3:$C$11</definedName>
    <definedName name="SEDES" localSheetId="25">[1]Tablas!$B$3:$C$11</definedName>
    <definedName name="SEDES" localSheetId="21">[1]Tablas!$B$3:$C$11</definedName>
    <definedName name="SEDES" localSheetId="14">[1]Tablas!$B$3:$C$11</definedName>
    <definedName name="SEDES">[2]Tablas!$B$3:$C$11</definedName>
    <definedName name="SEIS" localSheetId="22">[1]PROYECTOS!$J$91</definedName>
    <definedName name="SEIS" localSheetId="9">[1]PROYECTOS!$J$91</definedName>
    <definedName name="SEIS" localSheetId="12">[1]PROYECTOS!$J$91</definedName>
    <definedName name="SEIS" localSheetId="1">[1]PROYECTOS!$J$91</definedName>
    <definedName name="SEIS" localSheetId="19">[1]PROYECTOS!$J$91</definedName>
    <definedName name="SEIS" localSheetId="20">[1]PROYECTOS!$J$91</definedName>
    <definedName name="SEIS" localSheetId="24">[1]PROYECTOS!$J$91</definedName>
    <definedName name="SEIS" localSheetId="26">[1]PROYECTOS!$J$91</definedName>
    <definedName name="SEIS" localSheetId="23">[1]PROYECTOS!$J$91</definedName>
    <definedName name="SEIS" localSheetId="25">[1]PROYECTOS!$J$91</definedName>
    <definedName name="SEIS" localSheetId="21">[1]PROYECTOS!$J$91</definedName>
    <definedName name="SEIS" localSheetId="14">[1]PROYECTOS!$J$91</definedName>
    <definedName name="SEIS">[2]PROYECTOS!$J$91</definedName>
    <definedName name="TPO_PRESUPUESTO" localSheetId="22">[1]Tablas!$L$3:$M$6</definedName>
    <definedName name="TPO_PRESUPUESTO" localSheetId="9">[1]Tablas!$L$3:$M$6</definedName>
    <definedName name="TPO_PRESUPUESTO" localSheetId="12">[1]Tablas!$L$3:$M$6</definedName>
    <definedName name="TPO_PRESUPUESTO" localSheetId="1">[1]Tablas!$L$3:$M$6</definedName>
    <definedName name="TPO_PRESUPUESTO" localSheetId="19">[1]Tablas!$L$3:$M$6</definedName>
    <definedName name="TPO_PRESUPUESTO" localSheetId="20">[1]Tablas!$L$3:$M$6</definedName>
    <definedName name="TPO_PRESUPUESTO" localSheetId="24">[1]Tablas!$L$3:$M$6</definedName>
    <definedName name="TPO_PRESUPUESTO" localSheetId="26">[1]Tablas!$L$3:$M$6</definedName>
    <definedName name="TPO_PRESUPUESTO" localSheetId="23">[1]Tablas!$L$3:$M$6</definedName>
    <definedName name="TPO_PRESUPUESTO" localSheetId="25">[1]Tablas!$L$3:$M$6</definedName>
    <definedName name="TPO_PRESUPUESTO" localSheetId="21">[1]Tablas!$L$3:$M$6</definedName>
    <definedName name="TPO_PRESUPUESTO" localSheetId="14">[1]Tablas!$L$3:$M$6</definedName>
    <definedName name="TPO_PRESUPUESTO">[2]Tablas!$L$3:$M$6</definedName>
    <definedName name="Ud_ACAD" localSheetId="22">[1]Tablas!$H$3:$I$31</definedName>
    <definedName name="Ud_ACAD" localSheetId="9">[1]Tablas!$H$3:$I$31</definedName>
    <definedName name="Ud_ACAD" localSheetId="12">[1]Tablas!$H$3:$I$31</definedName>
    <definedName name="Ud_ACAD" localSheetId="1">[1]Tablas!$H$3:$I$31</definedName>
    <definedName name="Ud_ACAD" localSheetId="19">[1]Tablas!$H$3:$I$31</definedName>
    <definedName name="Ud_ACAD" localSheetId="20">[1]Tablas!$H$3:$I$31</definedName>
    <definedName name="Ud_ACAD" localSheetId="24">[1]Tablas!$H$3:$I$31</definedName>
    <definedName name="Ud_ACAD" localSheetId="26">[1]Tablas!$H$3:$I$31</definedName>
    <definedName name="Ud_ACAD" localSheetId="23">[1]Tablas!$H$3:$I$31</definedName>
    <definedName name="Ud_ACAD" localSheetId="25">[1]Tablas!$H$3:$I$31</definedName>
    <definedName name="Ud_ACAD" localSheetId="21">[1]Tablas!$H$3:$I$31</definedName>
    <definedName name="Ud_ACAD" localSheetId="14">[1]Tablas!$H$3:$I$31</definedName>
    <definedName name="Ud_ACAD">[2]Tablas!$H$3:$I$31</definedName>
    <definedName name="UNO" localSheetId="22">[1]PROYECTOS!$J$10:$J$11</definedName>
    <definedName name="UNO" localSheetId="9">[1]PROYECTOS!$J$10:$J$11</definedName>
    <definedName name="UNO" localSheetId="12">[1]PROYECTOS!$J$10:$J$11</definedName>
    <definedName name="UNO" localSheetId="1">[1]PROYECTOS!$J$10:$J$11</definedName>
    <definedName name="UNO" localSheetId="19">[1]PROYECTOS!$J$10:$J$11</definedName>
    <definedName name="UNO" localSheetId="20">[1]PROYECTOS!$J$10:$J$11</definedName>
    <definedName name="UNO" localSheetId="24">[1]PROYECTOS!$J$10:$J$11</definedName>
    <definedName name="UNO" localSheetId="26">[1]PROYECTOS!$J$10:$J$11</definedName>
    <definedName name="UNO" localSheetId="23">[1]PROYECTOS!$J$10:$J$11</definedName>
    <definedName name="UNO" localSheetId="25">[1]PROYECTOS!$J$10:$J$11</definedName>
    <definedName name="UNO" localSheetId="21">[1]PROYECTOS!$J$10:$J$11</definedName>
    <definedName name="UNO" localSheetId="14">[1]PROYECTOS!$J$10:$J$11</definedName>
    <definedName name="UNO">[2]PROYECTOS!$J$10:$J$11</definedName>
    <definedName name="XERO" localSheetId="22">[1]PROYECTOS!$J$127</definedName>
    <definedName name="XERO" localSheetId="9">[1]PROYECTOS!$J$127</definedName>
    <definedName name="XERO" localSheetId="12">[1]PROYECTOS!$J$127</definedName>
    <definedName name="XERO" localSheetId="1">[1]PROYECTOS!$J$127</definedName>
    <definedName name="XERO" localSheetId="19">[1]PROYECTOS!$J$127</definedName>
    <definedName name="XERO" localSheetId="20">[1]PROYECTOS!$J$127</definedName>
    <definedName name="XERO" localSheetId="24">[1]PROYECTOS!$J$127</definedName>
    <definedName name="XERO" localSheetId="26">[1]PROYECTOS!$J$127</definedName>
    <definedName name="XERO" localSheetId="23">[1]PROYECTOS!$J$127</definedName>
    <definedName name="XERO" localSheetId="25">[1]PROYECTOS!$J$127</definedName>
    <definedName name="XERO" localSheetId="21">[1]PROYECTOS!$J$127</definedName>
    <definedName name="XERO" localSheetId="14">[1]PROYECTOS!$J$127</definedName>
    <definedName name="XERO">[2]PROYECTOS!$J$127</definedName>
    <definedName name="ZERO" localSheetId="22">[1]PROYECTOS!$J$122</definedName>
    <definedName name="ZERO" localSheetId="9">[1]PROYECTOS!$J$122</definedName>
    <definedName name="ZERO" localSheetId="12">[1]PROYECTOS!$J$122</definedName>
    <definedName name="ZERO" localSheetId="1">[1]PROYECTOS!$J$122</definedName>
    <definedName name="ZERO" localSheetId="19">[1]PROYECTOS!$J$122</definedName>
    <definedName name="ZERO" localSheetId="20">[1]PROYECTOS!$J$122</definedName>
    <definedName name="ZERO" localSheetId="24">[1]PROYECTOS!$J$122</definedName>
    <definedName name="ZERO" localSheetId="26">[1]PROYECTOS!$J$122</definedName>
    <definedName name="ZERO" localSheetId="23">[1]PROYECTOS!$J$122</definedName>
    <definedName name="ZERO" localSheetId="25">[1]PROYECTOS!$J$122</definedName>
    <definedName name="ZERO" localSheetId="21">[1]PROYECTOS!$J$122</definedName>
    <definedName name="ZERO" localSheetId="14">[1]PROYECTOS!$J$122</definedName>
    <definedName name="ZERO">[2]PROYECTOS!$J$122</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43" l="1"/>
  <c r="B6" i="43"/>
  <c r="B4" i="43"/>
  <c r="B3" i="43"/>
  <c r="T10" i="40"/>
  <c r="T15" i="34"/>
  <c r="U10" i="5"/>
  <c r="T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T10" authorId="0" shapeId="0" xr:uid="{00000000-0006-0000-0400-000001000000}">
      <text>
        <r>
          <rPr>
            <b/>
            <sz val="9"/>
            <color indexed="81"/>
            <rFont val="Tahoma"/>
            <family val="2"/>
          </rPr>
          <t xml:space="preserve">Autor:
2015-2
Total Estudiantes = 4922
Docentes : 314
REDES IDENTIFICADAS A 2015
1  Ingeniería (Acofade)
1 Economía (Afadeco)
3 Contaduría (Asfacob, AIC, fenecop)
3 Enfermería (Anec, Acofaen, Capítulo ROY Adaptation)
2 Microeconomía (Acta, Acofacien)
1 Trabajo Social (Conets)
2 Derecho (Acofade, Instituto Cbiano de Derecho Procesal)
</t>
        </r>
        <r>
          <rPr>
            <b/>
            <sz val="14"/>
            <color indexed="81"/>
            <rFont val="Tahoma"/>
            <family val="2"/>
          </rPr>
          <t>TOTAL = 13</t>
        </r>
        <r>
          <rPr>
            <b/>
            <sz val="9"/>
            <color indexed="81"/>
            <rFont val="Tahoma"/>
            <family val="2"/>
          </rPr>
          <t xml:space="preserve">
</t>
        </r>
      </text>
    </comment>
    <comment ref="U10" authorId="0" shapeId="0" xr:uid="{00000000-0006-0000-0400-000002000000}">
      <text>
        <r>
          <rPr>
            <b/>
            <sz val="9"/>
            <color indexed="81"/>
            <rFont val="Tahoma"/>
            <family val="2"/>
          </rPr>
          <t>Autor:</t>
        </r>
        <r>
          <rPr>
            <sz val="9"/>
            <color indexed="81"/>
            <rFont val="Tahoma"/>
            <family val="2"/>
          </rPr>
          <t xml:space="preserve">
2015 = 2,0% 
2016 = 0,2% 
2017 = 0,2% 
2018 =0,6%
</t>
        </r>
      </text>
    </comment>
    <comment ref="T11" authorId="0" shapeId="0" xr:uid="{00000000-0006-0000-0400-000003000000}">
      <text>
        <r>
          <rPr>
            <b/>
            <sz val="9"/>
            <color indexed="81"/>
            <rFont val="Tahoma"/>
            <family val="2"/>
          </rPr>
          <t>Autor:</t>
        </r>
        <r>
          <rPr>
            <sz val="9"/>
            <color indexed="81"/>
            <rFont val="Tahoma"/>
            <family val="2"/>
          </rPr>
          <t xml:space="preserve">
2016 = 5 programas
2017 = 6 programas
2018 = 7 programas</t>
        </r>
      </text>
    </comment>
    <comment ref="T15" authorId="0" shapeId="0" xr:uid="{00000000-0006-0000-0400-000004000000}">
      <text>
        <r>
          <rPr>
            <b/>
            <sz val="9"/>
            <color indexed="81"/>
            <rFont val="Tahoma"/>
            <family val="2"/>
          </rPr>
          <t xml:space="preserve">Autor:
2015-2
Total Estudiantes = 4922
Docentes : 314
REDES IDENTIFICADAS A 2015
1  Ingeniería (Acofade)
1 Economía (Afadeco)
3 Contaduría (Asfacob, AIC, fenecop)
3 Enfermería (Anec, Acofaen, Capítulo ROY Adaptation)
2 Microeconomía (Acta, Acofacien)
1 Trabajo Social (Conets)
2 Derecho (Acofade, Instituto Cbiano de Derecho Procesal)
</t>
        </r>
        <r>
          <rPr>
            <b/>
            <sz val="14"/>
            <color indexed="81"/>
            <rFont val="Tahoma"/>
            <family val="2"/>
          </rPr>
          <t>TOTAL = 13</t>
        </r>
        <r>
          <rPr>
            <b/>
            <sz val="9"/>
            <color indexed="81"/>
            <rFont val="Tahoma"/>
            <family val="2"/>
          </rPr>
          <t xml:space="preserve">
</t>
        </r>
      </text>
    </comment>
    <comment ref="U15" authorId="0" shapeId="0" xr:uid="{00000000-0006-0000-0400-000005000000}">
      <text>
        <r>
          <rPr>
            <b/>
            <sz val="9"/>
            <color indexed="81"/>
            <rFont val="Tahoma"/>
            <family val="2"/>
          </rPr>
          <t>Autor:</t>
        </r>
        <r>
          <rPr>
            <sz val="9"/>
            <color indexed="81"/>
            <rFont val="Tahoma"/>
            <family val="2"/>
          </rPr>
          <t xml:space="preserve">
2015 = 2,0% 
2016 = 0,2% 
2017 = 0,2% 
2018 =0,6%
</t>
        </r>
      </text>
    </comment>
    <comment ref="T16" authorId="0" shapeId="0" xr:uid="{00000000-0006-0000-0400-000006000000}">
      <text>
        <r>
          <rPr>
            <b/>
            <sz val="9"/>
            <color indexed="81"/>
            <rFont val="Tahoma"/>
            <family val="2"/>
          </rPr>
          <t>Autor:</t>
        </r>
        <r>
          <rPr>
            <sz val="9"/>
            <color indexed="81"/>
            <rFont val="Tahoma"/>
            <family val="2"/>
          </rPr>
          <t xml:space="preserve">
2016 = 5 programas
2017 = 6 programas
2018 = 7 programas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T10" authorId="0" shapeId="0" xr:uid="{00000000-0006-0000-0500-000001000000}">
      <text>
        <r>
          <rPr>
            <b/>
            <sz val="9"/>
            <color indexed="81"/>
            <rFont val="Tahoma"/>
            <family val="2"/>
          </rPr>
          <t xml:space="preserve">Autor:
2015-2
Total Estudiantes = 4922
Docentes : 314
REDES IDENTIFICADAS A 2015
1  Ingeniería (Acofade)
1 Economía (Afadeco)
3 Contaduría (Asfacob, AIC, fenecop)
3 Enfermería (Anec, Acofaen, Capítulo ROY Adaptation)
2 Microeconomía (Acta, Acofacien)
1 Trabajo Social (Conets)
2 Derecho (Acofade, Instituto Cbiano de Derecho Procesal)
</t>
        </r>
        <r>
          <rPr>
            <b/>
            <sz val="14"/>
            <color indexed="81"/>
            <rFont val="Tahoma"/>
            <family val="2"/>
          </rPr>
          <t>TOTAL = 13</t>
        </r>
        <r>
          <rPr>
            <b/>
            <sz val="9"/>
            <color indexed="81"/>
            <rFont val="Tahoma"/>
            <family val="2"/>
          </rPr>
          <t xml:space="preserve">
</t>
        </r>
      </text>
    </comment>
    <comment ref="U10" authorId="0" shapeId="0" xr:uid="{00000000-0006-0000-0500-000002000000}">
      <text>
        <r>
          <rPr>
            <b/>
            <sz val="9"/>
            <color indexed="81"/>
            <rFont val="Tahoma"/>
            <family val="2"/>
          </rPr>
          <t>Autor:</t>
        </r>
        <r>
          <rPr>
            <sz val="9"/>
            <color indexed="81"/>
            <rFont val="Tahoma"/>
            <family val="2"/>
          </rPr>
          <t xml:space="preserve">
2015 = 2,0% 
2016 = 0,2% 
2017 = 0,2% 
2018 =0,6%
</t>
        </r>
      </text>
    </comment>
    <comment ref="T11" authorId="0" shapeId="0" xr:uid="{00000000-0006-0000-0500-000003000000}">
      <text>
        <r>
          <rPr>
            <b/>
            <sz val="9"/>
            <color indexed="81"/>
            <rFont val="Tahoma"/>
            <family val="2"/>
          </rPr>
          <t>Autor:</t>
        </r>
        <r>
          <rPr>
            <sz val="9"/>
            <color indexed="81"/>
            <rFont val="Tahoma"/>
            <family val="2"/>
          </rPr>
          <t xml:space="preserve">
2016 = 5 programas
2017 = 6 programas
2018 = 7 programas</t>
        </r>
      </text>
    </comment>
    <comment ref="T13" authorId="0" shapeId="0" xr:uid="{00000000-0006-0000-0500-000004000000}">
      <text>
        <r>
          <rPr>
            <b/>
            <sz val="9"/>
            <color indexed="81"/>
            <rFont val="Tahoma"/>
            <family val="2"/>
          </rPr>
          <t xml:space="preserve">Autor:
2015-2
Total Estudiantes = 4922
Docentes : 314
REDES IDENTIFICADAS A 2015
1  Ingeniería (Acofade)
1 Economía (Afadeco)
3 Contaduría (Asfacob, AIC, fenecop)
3 Enfermería (Anec, Acofaen, Capítulo ROY Adaptation)
2 Microeconomía (Acta, Acofacien)
1 Trabajo Social (Conets)
2 Derecho (Acofade, Instituto Cbiano de Derecho Procesal)
</t>
        </r>
        <r>
          <rPr>
            <b/>
            <sz val="14"/>
            <color indexed="81"/>
            <rFont val="Tahoma"/>
            <family val="2"/>
          </rPr>
          <t>TOTAL = 13</t>
        </r>
        <r>
          <rPr>
            <b/>
            <sz val="9"/>
            <color indexed="81"/>
            <rFont val="Tahoma"/>
            <family val="2"/>
          </rPr>
          <t xml:space="preserve">
</t>
        </r>
      </text>
    </comment>
    <comment ref="U13" authorId="0" shapeId="0" xr:uid="{00000000-0006-0000-0500-000005000000}">
      <text>
        <r>
          <rPr>
            <b/>
            <sz val="9"/>
            <color indexed="81"/>
            <rFont val="Tahoma"/>
            <family val="2"/>
          </rPr>
          <t>Autor:</t>
        </r>
        <r>
          <rPr>
            <sz val="9"/>
            <color indexed="81"/>
            <rFont val="Tahoma"/>
            <family val="2"/>
          </rPr>
          <t xml:space="preserve">
2015 = 2,0% 
2016 = 0,2% 
2017 = 0,2% 
2018 =0,6%
</t>
        </r>
      </text>
    </comment>
    <comment ref="T14" authorId="0" shapeId="0" xr:uid="{00000000-0006-0000-0500-000006000000}">
      <text>
        <r>
          <rPr>
            <b/>
            <sz val="9"/>
            <color indexed="81"/>
            <rFont val="Tahoma"/>
            <family val="2"/>
          </rPr>
          <t>Autor:</t>
        </r>
        <r>
          <rPr>
            <sz val="9"/>
            <color indexed="81"/>
            <rFont val="Tahoma"/>
            <family val="2"/>
          </rPr>
          <t xml:space="preserve">
2016 = 5 programas
2017 = 6 programas
2018 = 7 programas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T10" authorId="0" shapeId="0" xr:uid="{00000000-0006-0000-0E00-000001000000}">
      <text>
        <r>
          <rPr>
            <b/>
            <sz val="9"/>
            <color indexed="81"/>
            <rFont val="Tahoma"/>
            <family val="2"/>
          </rPr>
          <t>Autor:</t>
        </r>
        <r>
          <rPr>
            <sz val="9"/>
            <color indexed="81"/>
            <rFont val="Tahoma"/>
            <family val="2"/>
          </rPr>
          <t xml:space="preserve">
Resultado de la medición del indicador estándar el SGC 2015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T10" authorId="0" shapeId="0" xr:uid="{00000000-0006-0000-0F00-000001000000}">
      <text>
        <r>
          <rPr>
            <b/>
            <sz val="9"/>
            <color indexed="81"/>
            <rFont val="Tahoma"/>
            <family val="2"/>
          </rPr>
          <t xml:space="preserve">Autor:
2015-2
Total Estudiantes = 4922
Docentes : 314
REDES IDENTIFICADAS A 2015
1  Ingeniería (Acofade)
1 Economía (Afadeco)
3 Contaduría (Asfacob, AIC, fenecop)
3 Enfermería (Anec, Acofaen, Capítulo ROY Adaptation)
2 Microeconomía (Acta, Acofacien)
1 Trabajo Social (Conets)
2 Derecho (Acofade, Instituto Cbiano de Derecho Procesal)
</t>
        </r>
        <r>
          <rPr>
            <b/>
            <sz val="14"/>
            <color indexed="81"/>
            <rFont val="Tahoma"/>
            <family val="2"/>
          </rPr>
          <t>TOTAL = 13</t>
        </r>
        <r>
          <rPr>
            <b/>
            <sz val="9"/>
            <color indexed="81"/>
            <rFont val="Tahoma"/>
            <family val="2"/>
          </rPr>
          <t xml:space="preserve">
</t>
        </r>
      </text>
    </comment>
    <comment ref="U10" authorId="0" shapeId="0" xr:uid="{00000000-0006-0000-0F00-000002000000}">
      <text>
        <r>
          <rPr>
            <b/>
            <sz val="9"/>
            <color indexed="81"/>
            <rFont val="Tahoma"/>
            <family val="2"/>
          </rPr>
          <t>Autor:</t>
        </r>
        <r>
          <rPr>
            <sz val="9"/>
            <color indexed="81"/>
            <rFont val="Tahoma"/>
            <family val="2"/>
          </rPr>
          <t xml:space="preserve">
2015 = 2,0% 
2016 = 0,2% 
2017 = 0,2% 
2018 =0,6%
</t>
        </r>
      </text>
    </comment>
    <comment ref="T11" authorId="0" shapeId="0" xr:uid="{00000000-0006-0000-0F00-000003000000}">
      <text>
        <r>
          <rPr>
            <b/>
            <sz val="9"/>
            <color indexed="81"/>
            <rFont val="Tahoma"/>
            <family val="2"/>
          </rPr>
          <t>Autor:</t>
        </r>
        <r>
          <rPr>
            <sz val="9"/>
            <color indexed="81"/>
            <rFont val="Tahoma"/>
            <family val="2"/>
          </rPr>
          <t xml:space="preserve">
2016 = 5 programas
2017 = 6 programas
2018 = 7 programas</t>
        </r>
      </text>
    </comment>
  </commentList>
</comments>
</file>

<file path=xl/sharedStrings.xml><?xml version="1.0" encoding="utf-8"?>
<sst xmlns="http://schemas.openxmlformats.org/spreadsheetml/2006/main" count="3247" uniqueCount="911">
  <si>
    <t>1. PLAN ANUAL DE TRABAJO AÑO 2020</t>
  </si>
  <si>
    <t>2. DEPENDENCIA:</t>
  </si>
  <si>
    <t>DECANATURAS</t>
  </si>
  <si>
    <t>3. LÍDER DEL PROYECTO:</t>
  </si>
  <si>
    <t>JORGE ENRIQUE RAMIREZ RINCON-MARIA TERESA RODRIGUEZ LUGO-LUIS HERNANDO LOPEZ PEÑARETE-LUISA FERNANDA HURTADO CASTRILLON</t>
  </si>
  <si>
    <t>4. FECHA DE ELABORACIÓN:</t>
  </si>
  <si>
    <t>5. COMPONENTE:</t>
  </si>
  <si>
    <t>ACADEMICO</t>
  </si>
  <si>
    <t>6. NÚMERO DE PROYECTO:</t>
  </si>
  <si>
    <t>7. PROYECTO:</t>
  </si>
  <si>
    <t>RACIONALIZACIÓN Y AMPLIACIÓN DE LA COBERTURA DE PROGRAMAS DE PREGRADO Y POSGRADO</t>
  </si>
  <si>
    <t>8. ACCIONES</t>
  </si>
  <si>
    <t>9. ACTIVIDADES</t>
  </si>
  <si>
    <t>10. CRONOGRAMA DE LA ACTIVIDAD</t>
  </si>
  <si>
    <t>11. INDICADOR</t>
  </si>
  <si>
    <t>12. OBSERVACIONES</t>
  </si>
  <si>
    <t>DESCRIPCIÓN</t>
  </si>
  <si>
    <t xml:space="preserve">PRESUPUESTO TOTAL DEL PROYECTO
</t>
  </si>
  <si>
    <t>RESPONSABLE</t>
  </si>
  <si>
    <t>ENE</t>
  </si>
  <si>
    <t>FEB</t>
  </si>
  <si>
    <t>MAR</t>
  </si>
  <si>
    <t>ABR</t>
  </si>
  <si>
    <t>MAY</t>
  </si>
  <si>
    <t>JUN</t>
  </si>
  <si>
    <t>JUL</t>
  </si>
  <si>
    <t>AGO</t>
  </si>
  <si>
    <t>SEP</t>
  </si>
  <si>
    <t>OCT</t>
  </si>
  <si>
    <t>NOV</t>
  </si>
  <si>
    <t>DIC</t>
  </si>
  <si>
    <t>NOMBRE</t>
  </si>
  <si>
    <t>ESTRUCTURA</t>
  </si>
  <si>
    <t>FUENTE</t>
  </si>
  <si>
    <t>VALOR INICIAL/
ANTERIOR</t>
  </si>
  <si>
    <t>META 2019</t>
  </si>
  <si>
    <t>REPONSABLE</t>
  </si>
  <si>
    <t>FRECUENCIA</t>
  </si>
  <si>
    <t>OBSERVACIONES</t>
  </si>
  <si>
    <t>Desarrollar periódicamente estudios de impacto y pertinencia de los programas existentes y presentar estudios de factibilidad para la apertura de nuevos programas.
Ampliar la oferta de programas de doctorado, maestria y especialidades medico-quirurgicas, fundamentados  por los grupos de investigación consolidados</t>
  </si>
  <si>
    <r>
      <t xml:space="preserve">Estudios de Factibilidad socio - económica
</t>
    </r>
    <r>
      <rPr>
        <b/>
        <sz val="12"/>
        <color indexed="8"/>
        <rFont val="Arial Narrow"/>
        <family val="2"/>
      </rPr>
      <t>Fac. Ingenierías</t>
    </r>
    <r>
      <rPr>
        <sz val="12"/>
        <color indexed="8"/>
        <rFont val="Arial Narrow"/>
        <family val="2"/>
      </rPr>
      <t xml:space="preserve">
Ingeniería ambiental y sanitaria
</t>
    </r>
    <r>
      <rPr>
        <b/>
        <sz val="12"/>
        <color indexed="8"/>
        <rFont val="Arial Narrow"/>
        <family val="2"/>
      </rPr>
      <t>Fac. C. Salud</t>
    </r>
    <r>
      <rPr>
        <sz val="12"/>
        <color indexed="8"/>
        <rFont val="Arial Narrow"/>
        <family val="2"/>
      </rPr>
      <t xml:space="preserve">
Tecnología en atención geriatrica 
</t>
    </r>
    <r>
      <rPr>
        <b/>
        <sz val="12"/>
        <color indexed="8"/>
        <rFont val="Arial Narrow"/>
        <family val="2"/>
      </rPr>
      <t>Fac. CEAC</t>
    </r>
    <r>
      <rPr>
        <sz val="12"/>
        <color indexed="8"/>
        <rFont val="Arial Narrow"/>
        <family val="2"/>
      </rPr>
      <t xml:space="preserve">
</t>
    </r>
    <r>
      <rPr>
        <b/>
        <sz val="12"/>
        <color indexed="8"/>
        <rFont val="Arial Narrow"/>
        <family val="2"/>
      </rPr>
      <t>Fac. Derecho</t>
    </r>
    <r>
      <rPr>
        <sz val="12"/>
        <color indexed="8"/>
        <rFont val="Arial Narrow"/>
        <family val="2"/>
      </rPr>
      <t xml:space="preserve">
Maestría en servicios públicos domiciliarios
</t>
    </r>
  </si>
  <si>
    <t>Planeación y Decanos</t>
  </si>
  <si>
    <t xml:space="preserve">  Nuevos programas (la relación entre los programas nuevos ofrecidos y el número de estudios de factibilidad realizados).</t>
  </si>
  <si>
    <t>(Programas nuevos ofrecidos/ # de estudios de factibilidad)* 100</t>
  </si>
  <si>
    <t>Nuevos Programas, # estudios de factibilidad</t>
  </si>
  <si>
    <t>No Aplica</t>
  </si>
  <si>
    <t>Superior al 75%</t>
  </si>
  <si>
    <t>Planeación</t>
  </si>
  <si>
    <t>Anual</t>
  </si>
  <si>
    <t xml:space="preserve"> </t>
  </si>
  <si>
    <t>Realizar análisis de pertinencia para los programas existentes</t>
  </si>
  <si>
    <t xml:space="preserve">Planeación y decanos </t>
  </si>
  <si>
    <r>
      <t xml:space="preserve">Estructuración de Documentos Maestros
Implica contratación de expertos temáticos
</t>
    </r>
    <r>
      <rPr>
        <b/>
        <sz val="12"/>
        <color indexed="8"/>
        <rFont val="Arial Narrow"/>
        <family val="2"/>
      </rPr>
      <t>Fac. Ingenierías</t>
    </r>
    <r>
      <rPr>
        <sz val="12"/>
        <color indexed="8"/>
        <rFont val="Arial Narrow"/>
        <family val="2"/>
      </rPr>
      <t xml:space="preserve">
Ingeniería ambiental y sanitaria
Especialización Gerencia de la Construcción
Especialización en Seguridad de la información
</t>
    </r>
    <r>
      <rPr>
        <b/>
        <sz val="12"/>
        <color indexed="8"/>
        <rFont val="Arial Narrow"/>
        <family val="2"/>
      </rPr>
      <t xml:space="preserve">Fac. C. Salud
Tecnología en atención geriatrica </t>
    </r>
    <r>
      <rPr>
        <sz val="12"/>
        <color indexed="8"/>
        <rFont val="Arial Narrow"/>
        <family val="2"/>
      </rPr>
      <t xml:space="preserve">
Especialización en cuidado crítico                                  Especialización en enfermería en materno perinatal
Maestría en enfermería
</t>
    </r>
    <r>
      <rPr>
        <b/>
        <sz val="12"/>
        <color indexed="8"/>
        <rFont val="Arial Narrow"/>
        <family val="2"/>
      </rPr>
      <t>Fac. CEAC</t>
    </r>
    <r>
      <rPr>
        <sz val="12"/>
        <color indexed="8"/>
        <rFont val="Arial Narrow"/>
        <family val="2"/>
      </rPr>
      <t xml:space="preserve">
Maestria en Tributación
Maestría en Formulación, evaluación y gerencia de proyectos
</t>
    </r>
    <r>
      <rPr>
        <b/>
        <sz val="12"/>
        <color indexed="8"/>
        <rFont val="Arial Narrow"/>
        <family val="2"/>
      </rPr>
      <t>Fac. Derecho</t>
    </r>
    <r>
      <rPr>
        <sz val="12"/>
        <color indexed="8"/>
        <rFont val="Arial Narrow"/>
        <family val="2"/>
      </rPr>
      <t xml:space="preserve">
Maestría en servicios públicos domiciliarios
Maestría en contratación estatal
Maestría en derecho disciplinario
</t>
    </r>
  </si>
  <si>
    <t>Decanaturas y Planeación</t>
  </si>
  <si>
    <r>
      <rPr>
        <b/>
        <sz val="10"/>
        <color theme="1"/>
        <rFont val="Arial Narrow"/>
        <family val="2"/>
      </rPr>
      <t>Implica contratación de expertos temáticos
Fac. Ingenierías
Especialización Gerencia de la Construcción
Especialización en Seguridad de la información
Fac. C. Salud
Maestría en Microbiología molecular
Maestría en enfermería
Medicina
Fac. CEAC
Maestria en Tributación
Maestría en Formulación, evaluación y gerencia de proyectos
Fac. Derecho
Maestría en servicios públicos domiciliarios
Maestría en contratación estatal
Maestría en derecho disciplinario</t>
    </r>
    <r>
      <rPr>
        <sz val="10"/>
        <color theme="1"/>
        <rFont val="Arial Narrow"/>
        <family val="2"/>
      </rPr>
      <t xml:space="preserve">
</t>
    </r>
  </si>
  <si>
    <t>Ejecutar y consolidar escenarios de integración con los sectores productivos  y  sociales  con  el  fin  de  garantizar  la  pertinencia  de  los  programas académicos por medio de la interacción permanente con estos escenarios.</t>
  </si>
  <si>
    <t>Realizar un encuentro de integración con el sector productivo y social por cada facultad</t>
  </si>
  <si>
    <t>Decanaturas</t>
  </si>
  <si>
    <t>Participación en Escenarios de Planeación y Construcción Colectiva</t>
  </si>
  <si>
    <t>Actualizar periódicamente los Proyectos Educativos de Programa (PEP).</t>
  </si>
  <si>
    <t>Implementar un proceso de socialización y sensibilización respecto a la actualización del PEI con los diferentes estamentos de la comunidad universitaria.</t>
  </si>
  <si>
    <t>Decanos y Directores de programa</t>
  </si>
  <si>
    <t>Implementar espacios de apropiación de los PEP en las facultades (estamentos)</t>
  </si>
  <si>
    <t xml:space="preserve"> Evaluación de los PEP y el proceso de implementación con base en lineamientos ministeriales</t>
  </si>
  <si>
    <t xml:space="preserve">Decanaturas y Sistema de aseguramiento de la calidad </t>
  </si>
  <si>
    <t>•Actualizaciones PEP (Relación entre las actualizaciones PEP y las mínimas requeridas durante los diez años de vigencia)</t>
  </si>
  <si>
    <t>(Númer de actualizaciones PEP/Mínimo requerido )*100</t>
  </si>
  <si>
    <t>Número de Actualizaciones PEP</t>
  </si>
  <si>
    <t>Firma del  Líder del Proyecto:</t>
  </si>
  <si>
    <t>____________________________________________</t>
  </si>
  <si>
    <t>DIRECCIÓN DE SISTEMAS</t>
  </si>
  <si>
    <t>CARLOS ALBERTO ATEHORTÚA GARCÍA</t>
  </si>
  <si>
    <t>ACADÉMICO</t>
  </si>
  <si>
    <t>E-Learning</t>
  </si>
  <si>
    <t xml:space="preserve">Diagnosticar el estado actual del e-learning en los cuatro marcos de trabajo, lo tecnológico, lo pedagógico, lo comunicativo y lo organizacional. 
</t>
  </si>
  <si>
    <t>Diagnóstico de infraestructura tecnológica en cuanto a Laboratorios virtuales, Laboratorios especializados y su software de apliacación.</t>
  </si>
  <si>
    <t>Lider del proyecto y equipo de trabajo</t>
  </si>
  <si>
    <t>Desarrollar diagnóstico pedagógico entorno al uso de las TIC: apropiación de Laboratorios virtuales, Laboratorios especializados y Plataforma e-Libre.</t>
  </si>
  <si>
    <t>Coordinar con Centro de investigaciones procedimientos para incorporar el uso de las TIC en la formación investigativa de estudiantes, incentivando la creación de un grupo de investigación interdisciplinario para E learning.</t>
  </si>
  <si>
    <t>Realizar con  Biblioteca, Gestión Humana y Escuela de formación docente, la creación de un OVA que permita capacitar en el uso de servicios de Biblioteca como Bases de datos y aplicaciones al personal Docente, Estudiantes y Administrativos.</t>
  </si>
  <si>
    <t>Coordinar con las Directivas de Posgrados el uso de las TIC en sus procesos académicos como procesos de Telepresencia y uso de Plataforma e-Libre como apoyo a la presencialidad.</t>
  </si>
  <si>
    <t>Coordinar con Consultorios empresarial y jurídico,  la oferta en procesos virtuales para la proyección social. (Diplomados)</t>
  </si>
  <si>
    <t>Coordinar con Bienestar institucional y oficina de egresados, la creación de dos MOOC para actualización de egresados.</t>
  </si>
  <si>
    <t>Implementar el Modelo de incorporación de TIC, integrando el modelo de TI., incluyendo la estructura organizacional requerida.</t>
  </si>
  <si>
    <t xml:space="preserve"> Estructurar a nivel organizacional la unidad encargada de E learning en la seccional. Director Seccional.</t>
  </si>
  <si>
    <t xml:space="preserve">Adquirir  2 equipos de Telepresencia,  2 equipos de cómputo para diseño, software para diseño gráfico y audiovisual. </t>
  </si>
  <si>
    <t>Definir Plataforma y diseño Seccional y nacional para programas de extensión.</t>
  </si>
  <si>
    <t>Establecer el modelo pedagógico y comunicativo para el e-learning.</t>
  </si>
  <si>
    <t>Diseñar estrategia Informativa, Educativa y Comunicativa para la apropiación de e-Learning.</t>
  </si>
  <si>
    <t>Socialización mediante Plataforma e-Libre del modelo pedagógico de la Universidad, matriculando Nuevos Docentes, Estudiantes y Administrativos</t>
  </si>
  <si>
    <t>Desarrollar modelos de soporte y elaboración de contenidos digitales.</t>
  </si>
  <si>
    <t>Contratar empresa externa para el diseño y elaboración de Objetos Virtuales de Aprendizaje, según requerimientos de la Seccional, Decanaturas, Escuela de Formación Docente.</t>
  </si>
  <si>
    <t xml:space="preserve"> Gestionar ante la Oficina de Gestión Humana y Decanaturas, la incorporación de Monitores o practicantes para la elaboración de Contenidos y Gestión de Plataforma. </t>
  </si>
  <si>
    <t>Realizar diagnóstico y reingeniería de Recursos Educativos Digitales implementados en Plataforma de apoyo a la presencialidad por parte de los docentes</t>
  </si>
  <si>
    <t>Coordinar con Decanaturas la creación de una electiva transversal.</t>
  </si>
  <si>
    <t>Apropiar en los docentes la cultura e.learning mediante el desarrollo de habilidades y competencias</t>
  </si>
  <si>
    <t xml:space="preserve">Desarrollo del plan de capacitación a docentes,  estudiantes y administrativos </t>
  </si>
  <si>
    <t>Coordinar con Escuela de formación docente para dinamizar la oferta en procesos virtuales para docentes universitarios.</t>
  </si>
  <si>
    <t>Cumplir  con las actividades para el sostenimiento y mantenimiento del SGC, entre otras: 
1. Cumplimiento a procedimientos y utilización de formatos estándar del proceso.
2. Medición de indicadores
3. Ajuste y/o actualización de procedimientos y formatos del SGC.
4.  Actualización de mapas de riestos y  seguimiento a eficacia de las acciones preventivas
5.Atención a quejas</t>
  </si>
  <si>
    <t>3.  FOMENTO A LA DOCENCIA CALIFICADA</t>
  </si>
  <si>
    <t>DOCENCIA CALIFICADA</t>
  </si>
  <si>
    <t>Incrementar la planta docente con formación de maestría, especialización médico - quirúrgica y doctorado, con el ingreso de nuevos docentes.</t>
  </si>
  <si>
    <t>Fortalecer la planta docente a nivel de maestría y doctorado.</t>
  </si>
  <si>
    <t>Decano, director de programa</t>
  </si>
  <si>
    <t xml:space="preserve">Formación planta docente </t>
  </si>
  <si>
    <t>(# de docentes con nivel de formacion mayor a maestria/# total de docentes)*100</t>
  </si>
  <si>
    <t xml:space="preserve"># de docentes con estudio de maestria , especialialización medico-quirurjica, doctortado y postdoctorado, # total de docentes </t>
  </si>
  <si>
    <t>Dirección de Investigacioes</t>
  </si>
  <si>
    <t>La Universidad se ha planteado como meta tener el 30% de su planta docente a nivel de maestría y el 10% a nivel de doctorado, por lo que se mantiene la meta del 40% para el corto plazo (2015-2018).  Teniendo en cuentael reto de cualificación, se plantea un incremento en el tiempo</t>
  </si>
  <si>
    <t>Seguimiento semestral a los docentes que se encuentran en formación posgradual mediante becas de la universidad</t>
  </si>
  <si>
    <t>Promover la formación posgradual en los docentes a nivel de maestría y doctorado</t>
  </si>
  <si>
    <t>Cumplimiento del Plan de Formación</t>
  </si>
  <si>
    <t>(# actividades cumplidas del plan de formación docente/# total de actividades programadas *100)</t>
  </si>
  <si>
    <t xml:space="preserve"># actividades cumplidas en el plan de capacitación docente, # total de actividades programadas en el plan </t>
  </si>
  <si>
    <t>Rediseñar los procesos de identificación de necesidades de formación en maestrías, especializaciones médico - quirúrgicas y doctorados, y reconocimiento de becas, buscando su eficacia y la optimización de los recursos.</t>
  </si>
  <si>
    <t>Elaborar y ejecutar un plan de cualificación docente a nivel de maestría y doctorado</t>
  </si>
  <si>
    <t>Establecer escalas salariales competitivas (por seccional)para garantizar el ingreso y retención  de docentes con formación posgradual de Doctorado.</t>
  </si>
  <si>
    <t>No aplica.  Es del orden nacional</t>
  </si>
  <si>
    <t>ESCUELA DE FORMACIÓN DOCENTE</t>
  </si>
  <si>
    <t>ALEJANDRO PALACIO</t>
  </si>
  <si>
    <t>ESCUELA DE FORMACIÓN PARA DOCENTES UNIVERSITARIOS</t>
  </si>
  <si>
    <t>PRESUPUESTO</t>
  </si>
  <si>
    <t>META 2017</t>
  </si>
  <si>
    <t xml:space="preserve">Realizar los procesos de inducción y reinducción en PEI Y PEP. </t>
  </si>
  <si>
    <t xml:space="preserve">Realizar 1 capacitación al año en PEI y PEP y/o  otros instrumentos de carácter institucional  </t>
  </si>
  <si>
    <t>Director Escuela</t>
  </si>
  <si>
    <t>Desarrollar proyectos de investigación enfocados a determinar las fortalezas  y debilidades de los docentes como insumos para establecer nuevas ofertas 
Establecer una oferta de formación académica anual para docentes nuevos.</t>
  </si>
  <si>
    <t xml:space="preserve">Identificar las necesidades de formación docente de la seccional </t>
  </si>
  <si>
    <t xml:space="preserve">Decanos y Director de investigaciones </t>
  </si>
  <si>
    <t xml:space="preserve">Definir e implementar el plan de formación docente </t>
  </si>
  <si>
    <t>Realizar 2 capacitaciones en docencia universiaria.</t>
  </si>
  <si>
    <t>Establecer  una  oferta  de  formación  académica  anual  de  actualización  y perfeccionamiento docente   que incluya formación en TIC, con enfasis en el uso pedagógico de nuevas tecnologias y bilingüismo.</t>
  </si>
  <si>
    <t xml:space="preserve">Realizar 8 capacitaciones en el año con temas relacionados con nuevas tecnologías, pedagogías y  didacticas </t>
  </si>
  <si>
    <t>Motivar y acompañar la participación docente en los programas de formación.</t>
  </si>
  <si>
    <t>Se realizarán las respectivas publicaciones a traves de los diferentes medios de difusión de la institucion sobre la oferta académica de la Escuela de Formación para Docentes Universitarios.</t>
  </si>
  <si>
    <t xml:space="preserve">Desarrollar proyectos de investigación enfocados a determinar las fortalezas  y debilidades de los docentes como insumos para establecer nuevas ofertas </t>
  </si>
  <si>
    <t>2 Reuniones con la dirección de investigaciones para definir ofertas</t>
  </si>
  <si>
    <t>Determinar el impacto de los programas de formación y perfeccionamiento docente en la calidad académica.</t>
  </si>
  <si>
    <t xml:space="preserve">Medir el impacto de la formación, realizando  seguimiento a los docentes para conocer el nivel de satisfacción y recomendaciones sobre los programas ofrecidos.
</t>
  </si>
  <si>
    <t>BIENESTAR UNIVERSITARIO</t>
  </si>
  <si>
    <t>PAULA ANDREA FLORES V.</t>
  </si>
  <si>
    <t>SEGUIMIENTO Y ATENCIÓN ACADÉMICA DE ESTUDIANTES</t>
  </si>
  <si>
    <t xml:space="preserve">Realizar estudios de deserción y desempeño académico </t>
  </si>
  <si>
    <t>Establecer estrategias de intervención en cada uno de los riesgos identificados con el fin de disminuir la deserción académica.</t>
  </si>
  <si>
    <t>X</t>
  </si>
  <si>
    <t xml:space="preserve">Caracterizar la población estudiantil (pregrado y posgrado de primer semestre), categorizar al estudiante de acuerdo al riesgo de deserción identificado
</t>
  </si>
  <si>
    <t>Diseñar e implementar estrategias de permanencia con calidad para estimular la participación de estudiantes y docentes.</t>
  </si>
  <si>
    <t>Identificación de riesgos de deserción primaria a través de caracterización, apoyo a entrevistas, identificación de resultados en pruebas Saber Pro, inducción.</t>
  </si>
  <si>
    <t>Identificación de riesgos de deserción segundaria a traves de:  remisión por parte de docentes, intervenciones grupales, seguimiento académico, contacto con el núcleo familiar.</t>
  </si>
  <si>
    <t>Inducción por semestre acerca del programa PPC a Decanos, Directores de programa y docentes.</t>
  </si>
  <si>
    <t>Acompañamiento de problemáticas grupales (bulling - consumo de sustancias psicoáctivas - acoso)</t>
  </si>
  <si>
    <t>Acompañamiento al resultado de tutoría y monitorías, realizando seguimiento al avance o no del estudiante.                                       Acompañamiento desde el fomento y la remision de los estudiantes a estas y en la revision del desempeño academico, número de tutorias para cada materia perdida por programa, quienes y cuantos de los estudiantes que pierden materias asisten a tutorias.</t>
  </si>
  <si>
    <t>Acompañamiento económico por medio de asesorias de créditos estudiantiles, seguimiento y caracterización para el beneficio de almuerzos.                                      Seguimiento académico y remisión a tutorías.</t>
  </si>
  <si>
    <t xml:space="preserve">Fortalecer la evaluación de impacto del programa PPC en la Seccional </t>
  </si>
  <si>
    <t xml:space="preserve"> Fomentar el desarrollo de talleres de formación integral.</t>
  </si>
  <si>
    <t>Gestionar talleres de pánico escénico, prevención del consumo de sustancias psicoactivas, alteraciones del estado de ánimo, comunicación efectiva, estrategias de estudio, asesoría psicológica personalizada, familiar y grupal,  programa de acompañamiento a la buena utilización del tiempo libre.      Utilización y desarrollo del aula virtual como estrategia de acercamiento e intervención psicológica.                                         Desarrollo del programa para los estudiantes, "vive Intensamente, a traves del subprogama: "SanaMente" o "DeMente".</t>
  </si>
  <si>
    <t>Establecer apoyos socio-económicos.</t>
  </si>
  <si>
    <t>Brindar  apoyo socieconomico por medio del beneficio de alimentación, asesoria en créditos estudiantiles.                                    Generar una ruta de acercamiento con el "centro de emprendimiento" para generar proyectos productivos.</t>
  </si>
  <si>
    <t>Ejecutar campañas informativas sobre las actividades tutoriales y los programas de atención estudiantil.</t>
  </si>
  <si>
    <t>Actividad específica que se realiza durante la inducción y reinducción socializando los servicios de Bienestar, a demás visita a las aulas de clase, envío de correos masivos a toda la comunidad Universitaria, puesta en marcha de la estrategia de comunicación institucional (publicación de todas las actividades en redes sociales y en la web de la Universidad).            Estudio de casos, análisis con las facultades de factores  de riesgo académico</t>
  </si>
  <si>
    <t xml:space="preserve"> Revisar y actualizar la normatividad referente a monitorias como uno de los ejes de permanencia y de relevo generacional docente.</t>
  </si>
  <si>
    <t>Revisar la normatividad referente a monitorias como uno de los ejes de permanencia y de relevo generacional docente.</t>
  </si>
  <si>
    <t>PROMOCIÓN Y MERCADEO</t>
  </si>
  <si>
    <t xml:space="preserve">CARLOS ANDRÉS MEJIA </t>
  </si>
  <si>
    <t>FOMENTO Y APOYO A LA EXCELENCIA ESTUDIANTIL</t>
  </si>
  <si>
    <t xml:space="preserve">Desarrollar  estrategias  que  permitan  captar  estudiantes  de  bachillerato con altos puntajes en las pruebas de Estado Saber 11 o las que estén vigentes, especialmente de los sectores vulnerables. </t>
  </si>
  <si>
    <t xml:space="preserve">Visitar instituciones de educación media localizadas en sectores vulnerables para captar los mejores estudiantes en las pruebas Saber 11. </t>
  </si>
  <si>
    <t xml:space="preserve">1 visita guiada para estudiantes destacados </t>
  </si>
  <si>
    <t>Establecer estímulos para excelencia estudiantil en movilidad e intercambio.</t>
  </si>
  <si>
    <t xml:space="preserve">Identificar los estímulos para la excelencia estudiantil en movilidad e intercambio </t>
  </si>
  <si>
    <t>Proponer un nuevo plan de incentivos en movilidad e intercambio</t>
  </si>
  <si>
    <t>Modificar el Reglamento Docente para permitir la vinculación de “Jóvenes talentos”</t>
  </si>
  <si>
    <t>N/A</t>
  </si>
  <si>
    <t>ASEGURAMIENTO A LA CALIDAD ACADÉMICA</t>
  </si>
  <si>
    <t>MARIA HELENA CASTRILLÓN PARRA</t>
  </si>
  <si>
    <t>ADMINISTRATIVO</t>
  </si>
  <si>
    <t xml:space="preserve">AUTOEVALUACIÓN Y AUTOREGULACIÓN PARA LA MEJORA PERMANENTE DE LA CALIDAD ACADÉMICA </t>
  </si>
  <si>
    <t>Adelantar los procesos de autoevaluación con fines de acreditación de alta calidad de los programas que cumplan con los requisitos y condiciones iniciales</t>
  </si>
  <si>
    <t>Identificación y verificación de programas de pregrado y posgrado que cumplan con requisitos y condiciones iniciales.</t>
  </si>
  <si>
    <t>Instalación de los comités de autoevaluación e implementación de los procesos de autoevaluación a nivel institucional y de facultad, con fines de acreditación y renovación de acreditación</t>
  </si>
  <si>
    <t xml:space="preserve">Consolidar los procesos de autoevaluación con fines de acreditación y re-acreditación institucional.
</t>
  </si>
  <si>
    <t xml:space="preserve"> Estructurar e implementar el Sistema de Aseguramiento de la calidad académica "Camino a la Excelencia"</t>
  </si>
  <si>
    <t xml:space="preserve">Promover la participación en el Comité Institucional de Acreditación de los representantes de los estamentos </t>
  </si>
  <si>
    <t xml:space="preserve">Garantizar que los proyectos educativos de los programas estén enfocados en la formación por competencias.
</t>
  </si>
  <si>
    <t>Realizar capacitación en formación y evaluación por competencias y en la implementación del modelo pedagógico vigente</t>
  </si>
  <si>
    <t>Desarrollar talleres de implementacion del modelo pedagógico vigente</t>
  </si>
  <si>
    <t>Aplicar  metodologías  innovadoras de gestión del conocimiento y gestión educativa en los procesos de formación.</t>
  </si>
  <si>
    <t>Realizar capacitación en el diseño e implementación de herramientas pedagógicas innovadoras en el contexto de aula</t>
  </si>
  <si>
    <t>Fomentar el desarrollo de metodologías pedagógicas innovadoras en el contexto de aula y su socialización entre los docentes.</t>
  </si>
  <si>
    <t>Adelantar permanentemente revisiones y actualizaciones a las políticas y reglamentos institucionales acorde a las tendencias y desarrollos en educación superior.</t>
  </si>
  <si>
    <t>Solicitar la formalización  de los comités de currículo de los programas académicos</t>
  </si>
  <si>
    <t>Socialización del Reglamento Docente ajustado y sus herramientas de evaluación</t>
  </si>
  <si>
    <t xml:space="preserve">Fortalecer los controles y seguimientos a los planes de mejora, resultantes de los procesos de autoevaluación  </t>
  </si>
  <si>
    <t>Actualizar y socializar los planes de mejoramiento y mantenimiento de los programas acreditados</t>
  </si>
  <si>
    <t xml:space="preserve">Realizar seguimientos semestrales a los diferentes planes de mejoramiento y mantenimiento </t>
  </si>
  <si>
    <t>Mejorar los resultados en las pruebas de estado como consecuencia de la ejecución de planes de mejoramiento.</t>
  </si>
  <si>
    <t>Diseñar e implementar un proceso que permita el seguimiento, análisis y evaluación del desempeño de los estudiantes en las pruebas Saber Pro y su comparación con su desempeño en Saber 11.</t>
  </si>
  <si>
    <t>Asesorar a la Rectoría  para la  identificación de una estrategia única para la seccional de mejoramiento del desempeño de los estudiantes en las pruebas saber pro</t>
  </si>
  <si>
    <t>ACTUALIZACION ACADEMICA</t>
  </si>
  <si>
    <t>Actualizar la estructura curricular de los programas cuando las tendencias  del conocimiento o normas legales lo exijan y los microcurriculos anualmente, mediante la consolidación al interior de la Universidad de grupos inter-seccionales, disciplinares e interdisciplinarios.</t>
  </si>
  <si>
    <t>Estandarización de los elementos básicos de análisis de estructura curricular por programa</t>
  </si>
  <si>
    <t>Decanaturas y Aseguramiento de la calidad académica</t>
  </si>
  <si>
    <t>Ejecución planes de mejora académicos anuales (Porcentaje de cumplimiento de los planes de acción académicos)</t>
  </si>
  <si>
    <t>(# de actividades de los planes de acción academicos  ejecutadas/ # de actividades del plan deacción academico)*100</t>
  </si>
  <si>
    <t># de actividades de los planes de acción academicos  ejecutadas, # de actividades del plan deacción academic</t>
  </si>
  <si>
    <t>Un adecuado proceso de planeación de actividades implica una ejecución de actividades del 100%</t>
  </si>
  <si>
    <t>Realizar reformas  curriculares a los programas académicos de pregrado y posgrado</t>
  </si>
  <si>
    <t xml:space="preserve">Revisar el estado del arte de la asignatura de ingles en la Universidad y proponer ajustes para mejorar los niveles </t>
  </si>
  <si>
    <t>Jornadas periódicas de capacitación y actualización en sistemas de créditos, curriculos, microcurriculos, flexibilidad e interdisciplinariedad.</t>
  </si>
  <si>
    <t>Decanaturas y Escuela de Formación Docente</t>
  </si>
  <si>
    <t xml:space="preserve">Generar redes de trabajo académico entre seccionales dentro de los planes de acción. </t>
  </si>
  <si>
    <t>Diseñar y ejecutar una agenda de trabajo conjunta entre las seccionales, para los programas que corresponda.</t>
  </si>
  <si>
    <r>
      <rPr>
        <b/>
        <sz val="12"/>
        <color theme="1"/>
        <rFont val="Arial Narrow"/>
        <family val="2"/>
      </rPr>
      <t xml:space="preserve">Fac. Ingenierías
</t>
    </r>
    <r>
      <rPr>
        <sz val="12"/>
        <color theme="1"/>
        <rFont val="Arial Narrow"/>
        <family val="2"/>
      </rPr>
      <t>Ingenieria de Sistemas</t>
    </r>
    <r>
      <rPr>
        <b/>
        <sz val="12"/>
        <color theme="1"/>
        <rFont val="Arial Narrow"/>
        <family val="2"/>
      </rPr>
      <t xml:space="preserve">
Fac. C. Salud
</t>
    </r>
    <r>
      <rPr>
        <sz val="12"/>
        <color theme="1"/>
        <rFont val="Arial Narrow"/>
        <family val="2"/>
      </rPr>
      <t xml:space="preserve">Enfermería 
Microbiología
Fac. CEAC
Economía
</t>
    </r>
    <r>
      <rPr>
        <b/>
        <sz val="12"/>
        <color theme="1"/>
        <rFont val="Arial Narrow"/>
        <family val="2"/>
      </rPr>
      <t>Contaduría Pública</t>
    </r>
    <r>
      <rPr>
        <sz val="12"/>
        <color theme="1"/>
        <rFont val="Arial Narrow"/>
        <family val="2"/>
      </rPr>
      <t xml:space="preserve">
Administración de Empresas
</t>
    </r>
    <r>
      <rPr>
        <b/>
        <sz val="12"/>
        <color theme="1"/>
        <rFont val="Arial Narrow"/>
        <family val="2"/>
      </rPr>
      <t>Fac. Derecho</t>
    </r>
    <r>
      <rPr>
        <sz val="12"/>
        <color theme="1"/>
        <rFont val="Arial Narrow"/>
        <family val="2"/>
      </rPr>
      <t xml:space="preserve">
Derecho</t>
    </r>
  </si>
  <si>
    <t>Articular y estandarizar en el orden nacional los procesos académicos, mediante el consenso y la participación de todas las seccionales.</t>
  </si>
  <si>
    <t>Del orden nacional</t>
  </si>
  <si>
    <t xml:space="preserve">
Revisar y actualizar permanentemente el PEI de acuerdo a las tendencias de la educación superior en los contextos nacionales e internacionales.</t>
  </si>
  <si>
    <t>Afianzar los programas integrales de formación gerencial.</t>
  </si>
  <si>
    <t>Revisar y actualizar los microcurriculos de las asignaturas de Formulación y Evaluación de proyectos y otras de carácter Gerencial</t>
  </si>
  <si>
    <t>Implementar planes de mejora académica, focalizados en la sensibilización del sistema de créditos, la formación por competencias, el aprovechamiento de las TIC en las prácticas pedagógicas, el seguimiento al trabajo autónomo y la flexibilidad, entre otros aspectos</t>
  </si>
  <si>
    <t xml:space="preserve">Promover la participación de docentes y estudiantes en el desarrollo de tutorías individuales y grupales. </t>
  </si>
  <si>
    <t>Garantizar espacios de retroalimentación de los procesos de formación y actualización curricular.</t>
  </si>
  <si>
    <t>BIBLIOTECA</t>
  </si>
  <si>
    <t>ADRIANA PATRICIA OYUELA LOPEZ</t>
  </si>
  <si>
    <t>UNA UNIVERSIDAD CON MODERNOS APOYOS TECNOLÓGICOS Y DIDÁCTICOS AL APOYO DE LA ACADEMIA</t>
  </si>
  <si>
    <t>Evaluar permanentemente la eficiencia y uso del sistema de información, acorde con las exigencias tanto internas como de los entes oficiales.</t>
  </si>
  <si>
    <t>Producir trimestralmente informe para medir y evaluar la  eficiencia  de los servicios de la biblioteca y bases de datos en línea</t>
  </si>
  <si>
    <t xml:space="preserve">Biblioteca </t>
  </si>
  <si>
    <t>Utilización de los  recursos.
Servicios</t>
  </si>
  <si>
    <t xml:space="preserve"> El número total de consultas al año
 % de alumnos nuevos que reciben inducción
- Satisfacción del usuario
- Estadística  de uso material fisico y virtual
</t>
  </si>
  <si>
    <t># de horas de utilización de los laboratorios, recursos tecnologicos y didacticos,# total de horas disponibles para el uso</t>
  </si>
  <si>
    <t>Sistemas
(N/A Biblioteca)</t>
  </si>
  <si>
    <t>Producir trimestralmente informe para medir y evaluar la  eficiencia  de los servicios de laboratorio</t>
  </si>
  <si>
    <t>Coordinadora de laboratorios de Ingenieria</t>
  </si>
  <si>
    <t>(# de horas de utilización de los laboratorios, recursos tecnologicos y didacticos/# total de horas disponibles para el uso)*100</t>
  </si>
  <si>
    <t xml:space="preserve">Desarrollar estudios que permitan establecer estándares frente a las necesidades tecnológicas acordes al uso, exigencias pedagógicas o de gestión e infraestructura física existente o requerida.
</t>
  </si>
  <si>
    <t xml:space="preserve">En asocio con la jefatura de de servicios generales, realizar diagnóstico del acceso de la población estudiantil a tomas de energía
</t>
  </si>
  <si>
    <t>Biblioteca, Sistemas y Servicios Generales</t>
  </si>
  <si>
    <t xml:space="preserve">% de sedes que cuentan con acceso a Internet 
Relación estudiantes/computadoras con conexión a Internet 
</t>
  </si>
  <si>
    <t xml:space="preserve">Promover y vigilar el empleo y desarrollo de proyectos y actividades académicas que impliquen la utilización de los sitios y salas de práctica, laboratorios, apoyos tecnológicos y  didácticos con que cuenta la Institución </t>
  </si>
  <si>
    <t>Divulgar a la comunidad académica, por diferentes canales de comunicación   el uso y utilización de los sitios y salas de práctica, laboratorios, apoyos tecnológicos y  didácticos con que cuenta la Institución.</t>
  </si>
  <si>
    <t xml:space="preserve">´# de Procesos de comuinicación sincrónica y asincrónica
</t>
  </si>
  <si>
    <t xml:space="preserve">Establecer  planes  de  mantenimiento  tendientes  a  la  plena  utilización  y funcionamiento de los equipos, redes, software y hardware, entre otros.          </t>
  </si>
  <si>
    <t xml:space="preserve">
Desarrollo y actualización de infraestructura tecnológica en Bibioteca (JANIUM - GENIA- HANDLE-EZPROXY)
</t>
  </si>
  <si>
    <t>Biblioteca /Sistemas</t>
  </si>
  <si>
    <t>Inversión de recursos.
Infraestructura tecnológica
Plataformas aplicaciones y servicios</t>
  </si>
  <si>
    <t xml:space="preserve">( presupuesto ejecutado en inversion de laboratorios, recursos tecnologicos y didacticos/ presupuesto total)* 100
Relación estudiantes/computadora con acceso a internet
Porcentaje de cobertura de recursos fisicos y 
digitales o web para la comunidad académica
</t>
  </si>
  <si>
    <t>presupuesto ejecutado en inversion de laboratorios, recursos tecnologicos y didacticos, presupuesto total</t>
  </si>
  <si>
    <t>Biblioteca</t>
  </si>
  <si>
    <t>La elaboración de un presupuesto adecuado implica un reto de ejecución al 100%</t>
  </si>
  <si>
    <t xml:space="preserve">Monitoreo permanente a los sistemas de información JANIUM y GENIA y solicitar las actualizaciones de software y hardware de los equipos y redes. </t>
  </si>
  <si>
    <t>Sistemas de información - Equipos e instalaciones</t>
  </si>
  <si>
    <t># de solicitudes al año /total de solicitudes realizadas al año</t>
  </si>
  <si>
    <t>Adquisición de 2 portaperiódicos para la sede centro y belmonte.</t>
  </si>
  <si>
    <t xml:space="preserve">Adquisición de espográfo y 200 candados para lockers de ambas sedes </t>
  </si>
  <si>
    <t xml:space="preserve">Biblioteca y Sistemas </t>
  </si>
  <si>
    <t>Incrementar el uso y aprovechamiento masivo de los recursos bibliográficos y de laboratorio</t>
  </si>
  <si>
    <t>Difusión a la comunidad académica de los recursos  y servicios de información que se adquieren y promocionar los existentes a través de los medios masivos de comunicación  internos y externos. (Separadores, portafolio de servicios, afiches)</t>
  </si>
  <si>
    <t>Recursos académicos</t>
  </si>
  <si>
    <t>Diseñar e implementar el plan de adquisición y reposición de material bibliográfico</t>
  </si>
  <si>
    <t>Documento elaborado</t>
  </si>
  <si>
    <t>Actualizar y usar material bibliográfico básico y  en segunda lengua</t>
  </si>
  <si>
    <t>Adquisiciones</t>
  </si>
  <si>
    <t>Índice de crecimiento en el número de títulos adquiridos</t>
  </si>
  <si>
    <t>Sugerir a los decanos y directores de programa de cada una de las facultades la compra de material bibliográfico, publicaciones y bases de datos de acuerdo con la plantilla de control llevada por la Dirección de la Biblioteca.</t>
  </si>
  <si>
    <t>Biblioteca/ Decanos /Directores de programa</t>
  </si>
  <si>
    <t>fondos bibliográficos</t>
  </si>
  <si>
    <t>% de material adquirido por compra semestral</t>
  </si>
  <si>
    <t>Recomendar a los Decanos y Directores de Programa de cada una de las facultades, la adquisición de copias adicionales de aquellos títulos que cuenten con una solo ejemplar, que tengan alto índice de consulta.</t>
  </si>
  <si>
    <t>Adecuación de la colección</t>
  </si>
  <si>
    <t>Provisión de ejemplares multiples de obras demandadas</t>
  </si>
  <si>
    <t>Implementar una estrategia de sensibilización en torno al uso de herramientas digitales y material bibliográfico que la Universidad dispone</t>
  </si>
  <si>
    <t xml:space="preserve">Seguimiento y renovación  de recursos bibliográficos físicos y virtuales
</t>
  </si>
  <si>
    <t>Colección de libros</t>
  </si>
  <si>
    <t xml:space="preserve">
material adquirido por semestre/total de solicitudes al semestre
Por tipo de documento/material existente.
</t>
  </si>
  <si>
    <t>Promover alianzas con otras bibliotecas para compartir buenas prácticas en recursos bibliográficos y convenios  interbibliotecarios</t>
  </si>
  <si>
    <t>Préstamo interbiliotecario</t>
  </si>
  <si>
    <t># de préstamos interbiliotecarios/ total de préstamos</t>
  </si>
  <si>
    <t xml:space="preserve">Participar en eventos interinstitucionales regionales y nacionales que aporten a la eficiencia y efectividad de las bibliotecas </t>
  </si>
  <si>
    <t xml:space="preserve">Fortalecer la cooperación y gestionar diversas donaciones con instituciones públicas, privadas y particulares,así como el  servicio de canje y donación con otras instituciones </t>
  </si>
  <si>
    <t>Fondo bibliográficos</t>
  </si>
  <si>
    <t>Material en canje y donación / total de solicitudes al año</t>
  </si>
  <si>
    <t>Realizar el mantenimiento primario de los libros y solicitar la restauración externa del material en deterioro</t>
  </si>
  <si>
    <t>Mantenimiento bibliográfico</t>
  </si>
  <si>
    <t>Existencia de medidas de conservación de materiales</t>
  </si>
  <si>
    <t xml:space="preserve">Solicitud para el mantenimiento de máquinas de escribir e impresoras. </t>
  </si>
  <si>
    <t>Mantenimiento de activos</t>
  </si>
  <si>
    <t># de solicitudes / total de solicitudes</t>
  </si>
  <si>
    <t>Alistar  (conocimiento de la normatividad correspondiente a la acreditación de laboratorios)</t>
  </si>
  <si>
    <t>Aprestamiento Técnico (Documentación de procesos y procedimientos)</t>
  </si>
  <si>
    <t>Control de calidad del servicio</t>
  </si>
  <si>
    <t>Existencia de estándares de Calidad</t>
  </si>
  <si>
    <t>El laboratorio tiene un Manual o Plan de gestión
integral para el manejo de los residuos generados
en sus diferentes secciones y áreas de trabajo
ajustado a su grado de complejidad y de acuerdo
a la normatividad vigente</t>
  </si>
  <si>
    <t>Laboratorios</t>
  </si>
  <si>
    <t>Participar en capacitaciones y/o
talleres en temas de interés en Salud Pública</t>
  </si>
  <si>
    <t>Documentar las hojas de
vida de equipos con datos de identificación,
referencia, e historial de los mantenimientos
realizados.</t>
  </si>
  <si>
    <t>A mediano plazo tenerr la construcción de la planta física del laboratorio cumpliendo las
especificaciones de la norma vigente en sismo
resistencia y de construcción de acuerdo a lo
estipulado por el Misterio de Salud y Protección
Social.</t>
  </si>
  <si>
    <t>Participar en la evaluación técnica
que se realiza para la compra de insumos,
reactivos, materiales y equipos necesarios para
su funcionamiento en los dos laboratorios</t>
  </si>
  <si>
    <t>Sugerir implementos de dotación de  laboratorios que respondan a las necesidades y exigencias pedagógicas e investigativas</t>
  </si>
  <si>
    <t xml:space="preserve">Desde la coordinación del laboratorio de ingenierías y enfermería desarrollar las actividades necesarias para
garantizar que la totalidad del recurso humano
que ingresa en el laboratorio conoce, comprende e
implementa los procesos, programas,
procedimientos y documentación del SGC </t>
  </si>
  <si>
    <t>Mantenimiento preventivo y o correctivo de los equipos de laboratorios tanto para ingeniería como enfermería</t>
  </si>
  <si>
    <t>DIRECCIÓN INVESTIGACIONES</t>
  </si>
  <si>
    <t>LUIS ALFONSO SANDOVAL PERDOMO</t>
  </si>
  <si>
    <t>FORTALECIMIENTO Y CONSOLIDACIÓN DE LA INVESTIGACIÓN CIENTÍFICA Y FORMATIVA EN LA UNIVERSIDAD LIBRE</t>
  </si>
  <si>
    <t>Fortalecer las líneas y grupos de investigación en consonancia con las exigencias y potencialidades de la región, el país y el mundo.</t>
  </si>
  <si>
    <t xml:space="preserve">Consolidar el proceso de redireccionamiento y alineamiento estratégico de la investigación en la seccional y revisión y actualización de las líneas de investigaciones de la seccional, en consonancia con la oferta de los programas académicos, que den respúesta a las necesidades del contexto local y  nacional, </t>
  </si>
  <si>
    <t>Recategorizar los grupos de investigación que actualmente se encuentran categorizados en COLCIENCIAS.</t>
  </si>
  <si>
    <t>Fomentar la categorización de los investigadores de acuerdo a ls exigencias COLCIENCIAS.</t>
  </si>
  <si>
    <t>Fortalecer la investigación básica y aplicada.                                                                                                             Mejorar la capacidad institucional para la cooperación, el trabajo en alianzas y la participación en redes académicas y científicas inter-seccionales, nacionales e internacionales.</t>
  </si>
  <si>
    <t>Formular y ejecutar el plan y capacitación para docentes, estudiantes e investigadores.</t>
  </si>
  <si>
    <t>Fomentar la participación de docentes investigadores en redes nacionales e internacionales.</t>
  </si>
  <si>
    <t>Fomentar la participación en convocatorias nacionales e internacionales de proyectos de investigación, como fuente de fianciación de la investigación</t>
  </si>
  <si>
    <t>Apoyar la movilidad de los docentes investigadores a partir de las ponencias realizadas en eventos, locales, nacionales e internacionales, para visibilizar los resultados de la investigación multicampus.</t>
  </si>
  <si>
    <t>Elaborar un boletin de divulgación de la investigación, contenidos, diseño y estructura</t>
  </si>
  <si>
    <t>Realizar un evento para fomentar y visibilizar los resultados de la investigación.</t>
  </si>
  <si>
    <t>Generar planes y programas nacionales de formación investigativa</t>
  </si>
  <si>
    <t>Generar una estrategia conjunta entre la Dirección Seccional de Investigaciones y el Sistema de Gestión de Calidad que facilite la evaluación permanente del trabajo de investigación.</t>
  </si>
  <si>
    <t>Fomentar la participación de la investigación formativa en eventos que deriven de las redes de investigación locales, regionales, nacionales e internacionales.</t>
  </si>
  <si>
    <t>Fortalecer los semilleros de investigación</t>
  </si>
  <si>
    <t>Fomentar la participación de los semilleros de investigación en  redes, congresos, simposios y otros</t>
  </si>
  <si>
    <t>Fomentar el desarrollo de investigaciones de caracer interdisciplinar</t>
  </si>
  <si>
    <t>Alineación con proyección social y desarrollo de proyectos conjuntos</t>
  </si>
  <si>
    <t>Desarrollo de convocatorias y proyectos interdisciplinarios que permitan resolver problemas regionales.</t>
  </si>
  <si>
    <t>Definir y aplicar las políticas para la selección y promoción de jóvenes investigadores.</t>
  </si>
  <si>
    <t>Realizar una convocatoria interna para jóvenes investigadores, financiada con recursos propios.</t>
  </si>
  <si>
    <t>Participación  en convocatoria de Colciencias para jóvenes investigadores</t>
  </si>
  <si>
    <t>DIRECCIÓN DE INVESTIGACIONES</t>
  </si>
  <si>
    <t>LUIS ALFONSO SALDOVAL PERDOMO</t>
  </si>
  <si>
    <t>FOMENTO A LA PRODUCCIÓN CIENTÍFICA Y ACADÉMICA</t>
  </si>
  <si>
    <t xml:space="preserve">Fortalecer  la  proyección  de  publicaciones  anuales  resultado  de  trabajos investigativos y sociales.                                                                                                                        
                                                                                  Propender  por  la  divulgación  y  visibilidad  nacional  e  internacional  de  la producción en revistas científicas aceptadas por los Servicios de Indexación y Resumen (SIRES), preferiblemente en aquellos de máximo reconocimiento y puntuación en el contexto nacional e internacional.
Brindar herramientas metodológicas y tecnológicas que favorezcan a los docentes la publicación en revistas indexadas internacionales y el desarrollo de producción científica.
 Apoyar la publicación y edición de textos y material docente.
Identificar  y  socializar  la  normatividad  establecida  para  los  procesos  de inscripción y aprobación de patentes y registros y apropiación del todo el componente de propiedad intelectual, comités de ética y derechos de autor.
</t>
  </si>
  <si>
    <t>Incrementar la producción académica e investigativa de la seccional y su visibilidad (escenarios académicos y entorno socio-económico).</t>
  </si>
  <si>
    <t>Producir Boletín informativo para visibilizar la producción científica mínimo una vez al año</t>
  </si>
  <si>
    <t>Incentivar la investigación de la universidad en el sector externo que fomente el desarrollo de patentes, software, spin off, consultorías, interventorías, supervisiones, entre otros.</t>
  </si>
  <si>
    <t>Sistematizar y publicar el banco de proyectos de los programas de maestrías y doctorados.</t>
  </si>
  <si>
    <t>Incentivar el registro de la producción académica en los Cvlac y Gruplac</t>
  </si>
  <si>
    <t>Incentivar la publicación de productos científcios en revistas indexadas ISI scopus</t>
  </si>
  <si>
    <t>Implementación y funcionalidad del comité editorial.</t>
  </si>
  <si>
    <t>Ejecución de proyectos y productos de investigación categorizados por COLCIENCIAS</t>
  </si>
  <si>
    <t>Fomentar la indexación de la revistas categorizadas por Colciencias.</t>
  </si>
  <si>
    <t>Fomentar el desarrollo de patentes y desarrollos tecnológicos, marcas entre otros.</t>
  </si>
  <si>
    <t>Gestión el reconocimiento de incentivos a la producción intelectual.</t>
  </si>
  <si>
    <t>JORGE ENRIQUE RAMIREZ RINCON - MARIA TERESA RODRIGUEZ LUGO - LUIS HERNANDO LOPEZ PEÑARETE - LUISA FERNANDA HURTADO CASTRILLON</t>
  </si>
  <si>
    <t>FORTALECIMIENTO Y PROMOCION DE LOS PRINCIPIOS INSTITUCIONALES Y DEL SENTIDO DE PERTENENCIA</t>
  </si>
  <si>
    <t>Establecer periódicamente las temáticas de discusión y reflexión a trabajar en la Cátedra Unilibrista.</t>
  </si>
  <si>
    <t>Implementar la actualización de la cátedra Unilibrista</t>
  </si>
  <si>
    <t>Binestar</t>
  </si>
  <si>
    <t>Encuentros y espacios extracurriculares de reflexión y debate (Relación entre las actividades programadas y desarrolladas por semestre.)</t>
  </si>
  <si>
    <t>((Encuentros y espacios extracurriculares de reflexión y debate año presente -# de Encuentros y espacios extracurriculares de reflexión y debate año anterior) / # de Encuentros y espacios extracurriculares de reflexión y debate año anterior )*100</t>
  </si>
  <si>
    <t># Encuentros y espacios extracurriculares de reflexión y debate.</t>
  </si>
  <si>
    <t>No hay Dato</t>
  </si>
  <si>
    <t>Levantar Línea Base</t>
  </si>
  <si>
    <t>Bienestar</t>
  </si>
  <si>
    <t>Con base en el dato que arroje el año 2015, se traza la meta para los otros periodos</t>
  </si>
  <si>
    <t xml:space="preserve">Decanos </t>
  </si>
  <si>
    <t>Actualización cátedra Unilibrista (Número de actualizaciones en el año del Syllabus de la catedra Unilibrista.)</t>
  </si>
  <si>
    <t>(# de actualizaciones de los syllabus de la catedra unilibrista/ # minimo de actualizaciones de sylla bus en el año (2))*100</t>
  </si>
  <si>
    <t># de actualizaciones de los syllabus de la catedra unilibrista al año</t>
  </si>
  <si>
    <t>Linea Nacional</t>
  </si>
  <si>
    <t>La actualización de la cátedra se debe realizar permanentemente, por lo que la meta debe ser del 100%</t>
  </si>
  <si>
    <t>Establecer espacios extra curriculares para el diálogo, la reflexión y el debate de aspectos de interés nacional e internacional</t>
  </si>
  <si>
    <t xml:space="preserve">Realizar anualmente  actividades académicas (Congresos, Seminarios, Foros o Ferias) de impacto local, regional y/o nacional por Facultad </t>
  </si>
  <si>
    <t>Generar espacios (encuentros) de diálogo con los egresados sobre el alcance y compromiso social de la Universidad expresado en la Misión Institucional y de Programa</t>
  </si>
  <si>
    <t>RECTORIA</t>
  </si>
  <si>
    <t xml:space="preserve"> LUZ ELENA FERNANDEZ </t>
  </si>
  <si>
    <t>ORGANIZACIÓN, INFRAESTRUCTURA Y FOMENTO DE LA PROYECCION SOCIAL PARA EL DESARROLLO NACIONAL Y REGIONAL</t>
  </si>
  <si>
    <t>Definir los lineamientos, alcance y aplicación de la Responsabilidad Social Institucional.</t>
  </si>
  <si>
    <t>Formular e implementar una estrategia que articule los diferentes programas de proyección social de la seccional a las funciones sustantivas, en torno a la responsabilidad social universitaria.</t>
  </si>
  <si>
    <t>Proyección Social</t>
  </si>
  <si>
    <t>Propuestas académicas (Relación entre el número de productos académicos derivados de proyectos, programas o actividades de extensión con la cantidad total de productos académicos.)</t>
  </si>
  <si>
    <t>( # de productos academicos derivados de proyectos, programas o actividades de extensión /# total de productos academicos)*100</t>
  </si>
  <si>
    <t># de productos academicos derivados de proyectos, programas o actividades de extensión,# total de productos academicos</t>
  </si>
  <si>
    <t>Centro de Investigación</t>
  </si>
  <si>
    <t xml:space="preserve">Dar a conocer la política de Proyección social  a la comunidad académica </t>
  </si>
  <si>
    <t>Proponer y aplicar una estrategia de gestión de la PS en la Universidad</t>
  </si>
  <si>
    <t xml:space="preserve">Proponer una ruta de trabajo para la gestión de proyectos de  investigación con impacto social </t>
  </si>
  <si>
    <t>Estrategia de comunicación  tendientea dar visibilidad a los procesos de proyección social.</t>
  </si>
  <si>
    <t xml:space="preserve">Interactuar con el sector productivo en programas de desarrollo tecnológico y de innovación.
Realizar alianzas estratégicas Universidad Empresa Estado </t>
  </si>
  <si>
    <t>Participar en las mesas de trabajo de desarrollo de región</t>
  </si>
  <si>
    <t xml:space="preserve">Celebrar convenios interinstitucionales para el desarrollo de proyectos de impacto en la comunidad </t>
  </si>
  <si>
    <t>Proyectar  y  aplicar  procesos  de  evaluación  de  la  proyección  social  de  la Universidad.</t>
  </si>
  <si>
    <t>Diseñar un modelo de evaluación de impacto de la Proyección Social</t>
  </si>
  <si>
    <t>Crear el banco de proyectos de extensión y proyección social, regional y comunitaria.</t>
  </si>
  <si>
    <t>Realizar un inventario de los proyectos de extensión y proyección social de la seccional</t>
  </si>
  <si>
    <t>Desarrollar proyectos de proyección social con  los programas académicos de pregrado integrando la  Docencia  y la  investigación:
1. Proyecto de asociatividad de la Proyección Social
2, Competencias genéricas
3. Centro de Pensmiento para adultos.</t>
  </si>
  <si>
    <t>Formular  un  portafolio  de  servicios  de  asesoría,  consultoría,  interventoría, asistencia técnica, pruebas y ensayos, ejecución de convenios y proyectos en las diferentes áreas del conocimiento.</t>
  </si>
  <si>
    <t xml:space="preserve">Estructurar el portafolio de servicios de proyección social donde se incluyan las diferentes áreas. </t>
  </si>
  <si>
    <t>EDUCACION CONTINUADA</t>
  </si>
  <si>
    <t xml:space="preserve">Establecer la infraestructura seccional necesaria para la dinamización de la oferta académica de educación continuada que articule los programas y facultades. </t>
  </si>
  <si>
    <t>Dirección de Planeación</t>
  </si>
  <si>
    <t>Ingresos educación continuada (ingresos por educación continuada sobre el total de ingresos)</t>
  </si>
  <si>
    <t>(ingresos por educación continuada de la Universidad / Total de ingresos)*100</t>
  </si>
  <si>
    <t>ingresos por educación continuada de la Universidad.</t>
  </si>
  <si>
    <t>0.99%</t>
  </si>
  <si>
    <t>1.09%</t>
  </si>
  <si>
    <t>Oficina de Venta de Servicios</t>
  </si>
  <si>
    <t>Formular un  portafolio anual de formación continuada, fruto de las iniciativas de cursos, talleres, seminarios y diplomados, entre otros, propuestas por los programas y facultades que respondan a las exigencias del mercado laboral y necesidades de las regiones.</t>
  </si>
  <si>
    <t xml:space="preserve">
Elaborar  un portafolio de servicios para la oferta de programas de educación continuada de la seccional </t>
  </si>
  <si>
    <t>Dirección de Planeación - Oficina de Venta de Servicios y Gestión de Proyectos</t>
  </si>
  <si>
    <t>Implementar estrategias de difusión de los programas de educación continuada que involucre tanto medios masivos como directos</t>
  </si>
  <si>
    <t>Desarrollar estrategias de comunicación promoción y mercadeo para la oferta y venta de programas de educacion continuada</t>
  </si>
  <si>
    <t>COORDINACIÓN DE PROMOCIÓN SOCIOECONÓMICA Y EGRESADOS</t>
  </si>
  <si>
    <t>GLORIA AMPARO AGUILAR</t>
  </si>
  <si>
    <t>SISTEMA DE EGRESADOS E IMPACTO EN EL MEDIO</t>
  </si>
  <si>
    <t>Establecer un sistema de seguimiento y actualización permanente de las bases de datos.</t>
  </si>
  <si>
    <t xml:space="preserve">Actualización de la base de datos permanente a través de: correos electrónicos, eventos académicos, bolsa de empleo, registro y control y contacto directo </t>
  </si>
  <si>
    <t>Coordinación de Egresados, líderes de factor, directores de programa</t>
  </si>
  <si>
    <t>Egresados participantes (Relación entre los egresados participantes en actividades de la Universidad y el total de egresados invitados.)</t>
  </si>
  <si>
    <t>(#Egresados participantes/ #total de egresados invitados )*100</t>
  </si>
  <si>
    <t># Egresados participantes en actividades programadas, # total de egresados invitados a actividades programadas</t>
  </si>
  <si>
    <t>Coordinación de Promoción Socioeconómica y Egresados - Decanatos</t>
  </si>
  <si>
    <t>El valor inicial se obtuvo a través del resultado del indicador estándar medido en el Sistema de Gestión de Calidad  2015, la meta para   para los otros periodos se proyecta de acuerdo al fortalecimiento en los canales de comunicación con el egresado y teniendo en cuenta los datos históricos de asistencia en las diferentes actividades para lograr una proyección más real</t>
  </si>
  <si>
    <t xml:space="preserve">12 reuniones con egresados en la vigencia un encuentro institucional con egresados </t>
  </si>
  <si>
    <t>Fortalecimiento de la red de trabajo a través de: reuniones con los directores de programa  y líderes de factor para establecer actividades conjuntas, para compartir información relevante del contexto del egresado, para apoyar los procesos de acreditación y para el apoyo de la educación continuada.</t>
  </si>
  <si>
    <t>Coordinación de Egresados</t>
  </si>
  <si>
    <t>Estudiantes vinculados laboralmente  (Relación entre estudiantes vinculados en el año  a través de la intermediación laboral, sobre el total de solicitudes.)</t>
  </si>
  <si>
    <t>(# de estudiantes vinculados laboralmente/ # total de solicitudes presentadas)*100</t>
  </si>
  <si>
    <t># de estudiantes vinculados laboralmente por medio de intermediación, # total de solicitudes presentadas para vinculacion laboral.</t>
  </si>
  <si>
    <t>No aplica</t>
  </si>
  <si>
    <t xml:space="preserve">Este indicador no aplica hasta el momento por lo cual, no se midió en el año 2015,  por  directriz nacional el funcionamiento de la Bolsa de Empleo debe estar sujeta a las normas vigentes,  las cuales se llevaron a H.Consiliatura para su nueva implementación según la ley con el fin de  no estar expuestos a sanciones </t>
  </si>
  <si>
    <t>Generar canales de comunicación que permitan al egresado conocer los avances e información relevante de la Institución.</t>
  </si>
  <si>
    <t>Fomentar la participación de los egresados a traves de los diferentes canales  de comunicación instituicionales para conocer los avances e información relevante .</t>
  </si>
  <si>
    <t>Coordinación de egresados y decanatos.</t>
  </si>
  <si>
    <t xml:space="preserve">Consolidar la estrategia de comunicaciones, con el fin de dar mayor cobertura a los graduados. </t>
  </si>
  <si>
    <t>Establecer un sistema virtual de comunicación continua con el egresado, donde se puedan generar preguntas, sugerencias, asesorías o cualquier tipo de inquietud o requerimiento por parte del egresado.</t>
  </si>
  <si>
    <t>Coordinación de Egresados
Bienestatr</t>
  </si>
  <si>
    <t>Oferta permanente de  MOOC ( Acceso en línea a toda la información de un curso académico)</t>
  </si>
  <si>
    <t>Oficina de Informática Educativa</t>
  </si>
  <si>
    <t>Coordinar con decanos y directores de programa el cumplimiento de esta acción</t>
  </si>
  <si>
    <t>Garantizar el desarrollo de estudios de impacto en el medio profesional y social.</t>
  </si>
  <si>
    <t>Efectuar 4 análisis de segumiento a egresados  de programas.</t>
  </si>
  <si>
    <t xml:space="preserve">Coordinación de Egresados </t>
  </si>
  <si>
    <t>Alineamiento para la promoción e incentivo a la participación de egresados en los proeceso electorales internos de la universidad.</t>
  </si>
  <si>
    <t xml:space="preserve"> Identificar y reconocer a los egresados que destaquen por sus aportes científicos, culturales y  artísticos, así como por su desempeño
p rofesional.</t>
  </si>
  <si>
    <t>Identificar y reconocer a los egresados que se destaquen por sus aportes científicos, culturales y  artísticos, así como por su desempeño profesional.</t>
  </si>
  <si>
    <t>Generar  estímulos  a  los  egresados  para  el  desarrollo  de  la  formación posgradual y actualización permanente.</t>
  </si>
  <si>
    <t>Ofrecer jornadas   de actualización para egresados  de manera presencial o virtual.</t>
  </si>
  <si>
    <t>Crear convenios interisntitucionales que beneficien a los egresados de la Universidad</t>
  </si>
  <si>
    <t>Programas de actualización con expertos nacionales ( 3 eventos)</t>
  </si>
  <si>
    <t>Fortalecer los programas de intermediación laboral</t>
  </si>
  <si>
    <t xml:space="preserve">  Implementar un sistema interno de monitoreo de fuentes de empleo y/ o bolsa de empleo con el fin de facilitar la empleabilidad de los egresados</t>
  </si>
  <si>
    <t>Participación activa con la Red de Universidades y desarrollo de evento interuniversidades,</t>
  </si>
  <si>
    <t>Incentivar la creación de colegios de egresados.</t>
  </si>
  <si>
    <t xml:space="preserve">Incentivar la creación de la asociación de egresados  </t>
  </si>
  <si>
    <t>Decanatos y Coordinación de egresados.</t>
  </si>
  <si>
    <t xml:space="preserve"> Incentivar la participación de los egresados en la elección de sus representantes en los cuerpos colegiados donde tienen asiento.</t>
  </si>
  <si>
    <t>Boletines periódicos y flujo de comunicación permanente con el egresado.</t>
  </si>
  <si>
    <t>Diseñar políticas y mecanismos que permitan potencializar los aportes
de los egresados para la Universidad</t>
  </si>
  <si>
    <t>Elaborar propuesta de política institucional de egresados</t>
  </si>
  <si>
    <t>Formulación y preparación de la propuesta</t>
  </si>
  <si>
    <t>Implementación</t>
  </si>
  <si>
    <t>ORI</t>
  </si>
  <si>
    <t>ELIZABETH LÓPEZ EL KOURI</t>
  </si>
  <si>
    <t>FORTALECIMIENTO Y DESARROLLO DE LAS RELACIONES INTERISTENTITUCIONALES</t>
  </si>
  <si>
    <t>Afianzar la suscripción de convenios y alianzas estratégicas con asociaciones internacionales, instituciones educativas y de investigacion.</t>
  </si>
  <si>
    <t>Velar por la continuidad de los convenios que tienen activos las facultades con instituciones de educación superior nacionales o internacionales y promover la suscripción de convenios con aquellas instituciones con las cuales se tiene relaciones académicas</t>
  </si>
  <si>
    <t xml:space="preserve">ORI </t>
  </si>
  <si>
    <t>Participación de docentes y estudiantes, en redes y asociaciones.</t>
  </si>
  <si>
    <t>((# de estudiantes con participación activa en redes y asociaciones + # docentes con participación activa en redes y asociaciones)/(# total de docentes + # total de estudiantes)) * 100</t>
  </si>
  <si>
    <t>Relación de participación activa de estudiantes y docentes en redes y asociaciones con respecto a la totalidad de estudiantes y docentes al año.</t>
  </si>
  <si>
    <t>Decanos, Directores de Investigación y Coordinación ORI</t>
  </si>
  <si>
    <t xml:space="preserve">Anual </t>
  </si>
  <si>
    <t>Con base en el dato que arrojó el año 2015, se trazó la meta para los otros periodos.  Se propone ajustar el denominador de la fórmula así:  
((# de estudiantes con participación activa en redes y asociaciones "82" + # docentes con participación activa en redes y asociaciones "27")/(# total de docentes "314" + # total de estudiantes "4922) proyectado) * 100
En el valor inicial se tuvo en cuenta trabajo en redes y trabajo derivado de convenios académicos por programa (UNAM, Northwester, IIDH y FIU)
Año 2015
Total Estudiantes = 4922
Docentes : 314
REDES IDENTIFICADAS A 2015
1  Ingeniería (Acofade)
1 Economía (Afadeco)
3 Contaduría (Asfacob, AIC, fenecop)
3 Enfermería (Anec, Acofaen, Capítulo ROY Adaptation)
2 Microeconomía (Acta, Acofacien)
1 Trabajo Social (Conets)
2 Derecho (Acofade, Instituto Cbiano de Derecho Procesal)
TOTAL = 13</t>
  </si>
  <si>
    <t xml:space="preserve"> Aplicar el  instrumento de internacionalización del currículo por parte de los programas para establecer una estrategia de relacionamiento e  Implementar de la propuesta de internacionalización del curriculo por los docentes organizados en las áreas del conocimiento</t>
  </si>
  <si>
    <t>ORI Y DIRECTORES DE PROGRAMA 
CENTROS DE INVESTIGACIONES</t>
  </si>
  <si>
    <t>Programas a nivel internacional.</t>
  </si>
  <si>
    <t>(# de programas ofertados internacionalmente/# total de programas ofertados )*100</t>
  </si>
  <si>
    <t>Oferta de programas a nivel internacional frente al número total de programas.</t>
  </si>
  <si>
    <t>3
 programas durante el 2015</t>
  </si>
  <si>
    <t>5
 programas durante hasta el período 2018</t>
  </si>
  <si>
    <t>El resultado del indicador depende de la prospectiva de programas académicos para cada periodo.
2015 
Curso de análisis y diseño de puentes
Curso matemática financiera aplicada a las NIIF
Marketing y finanzas en Ing. Comercial
2016 -2018
1 Diplomado en sistema penal acusatorio
1 Sistema Interamericano
1 Finanzas y negocios internacionales
1 Persofación de Pozos 
1 BIGDATA</t>
  </si>
  <si>
    <t>Elaboración de propuesta de internacionalización del curriculo para su apropiación y aprobación por los comites curriculares</t>
  </si>
  <si>
    <t>Gestión de alianzas para el trabajo colaborativo a través de redes académicas e investigativas</t>
  </si>
  <si>
    <t>Implementación de la propuesta de internacionalización del curriculo por los docentes organizados en las áreas del conocimiento</t>
  </si>
  <si>
    <t>Realizar  taller de internacionalización con experto en el tema</t>
  </si>
  <si>
    <t xml:space="preserve">Fomentar  redes y asociaciones nacionales e internacionales, científicas y académicas de interés, con el fin de promover el desarrollo de proyectos de investigación, cooperación o extensión de preferencia con financiación de recursos externos. </t>
  </si>
  <si>
    <t xml:space="preserve"> Identificar las redes y/o asociaciones que se tienen en cada uno de los programas y el objetivo de cada una de ellas </t>
  </si>
  <si>
    <t xml:space="preserve">DIRECCIONES DE INVESTIGACIONES - ORI - DECANOS Y DIRECTORES DE PROGRAMA </t>
  </si>
  <si>
    <t>Cuantificar el número de docentes, estudiantes, directivos que participan en cada red</t>
  </si>
  <si>
    <t xml:space="preserve"> Mantener afiliación a  las redes a las cuales están suscritos los diferentes programas y promover nuevas vinculaciones. </t>
  </si>
  <si>
    <t>Promover el desarrollo de publicaciones científicas de alcance internacional, como resultado de la interacción en redes de investigación con universidades o instituciones.</t>
  </si>
  <si>
    <t xml:space="preserve"> Promover actividades permanentes en redes que evidencien  producción intelectual</t>
  </si>
  <si>
    <t xml:space="preserve">DIRECCIONES INVESTIGACIONES - DIRECTOR SECCIONAL DE INVESTIGACIONES ORI </t>
  </si>
  <si>
    <t xml:space="preserve">Incentivar la a los docentes a realizar publicaciones sobre los trabajos de investigación que desarrollen bajo los convenios interinstitucionales </t>
  </si>
  <si>
    <t>Generar la oferta de programas a nivel internacional.</t>
  </si>
  <si>
    <t>Promover oferta de seminarios internacionales  desde las decanaturas.</t>
  </si>
  <si>
    <t xml:space="preserve">ORI Y DIRECTORES DE PROGRAMA-  
DECANOS </t>
  </si>
  <si>
    <t>Continuar la gestión para la doble titulación y co-titulación académica a nivel nacional e internacional.</t>
  </si>
  <si>
    <t>Gestionar nuevos convenios de doble titulación, movilidad y cooperación académica, para la comunidad Unilibrista</t>
  </si>
  <si>
    <t>FOMENTO Y APOYO A LA MOVILIDAD Y CUALIFICACION ACADEMICA E INVSTIGATIVA DE DOCENTES Y ESTUDIANTES</t>
  </si>
  <si>
    <t>Establecer recursos para el patrocinio en movilidad docente y estudiantil, con el fin de desarrollar pasantías, prácticas, participación en eventos, desarrollo de estudios y actividades de investigación, entre otros</t>
  </si>
  <si>
    <t>Promover la movilidad docente y estudiantil desde y hacia la seccional Pereira en todas las modalidades y de forma presencial o virtual.</t>
  </si>
  <si>
    <t>Decanos, Directores de Programa, Director de Investigaciones y ORI</t>
  </si>
  <si>
    <t>Presupuesto asignado para procesos de movilidad. (porcentaje de presupuesto ejecutado para procesos de movilidad).</t>
  </si>
  <si>
    <t>(Presupuesto ejecutado para movilidad/presupuesto para movilidad destinado)*100</t>
  </si>
  <si>
    <t>Presupuesto ejecutado para movilidad,presupuesto para movilidad destinado</t>
  </si>
  <si>
    <t xml:space="preserve">Fortalecer la ORI Seccional Pereira  por medio de divulgación de información  de convocatorias, utilizando canales institucionales de difusión </t>
  </si>
  <si>
    <t>ORI Y PROMIOCION  Y MERCADEO</t>
  </si>
  <si>
    <t xml:space="preserve">Movilidad docente y estudiantil (relación entre el número de docentes y estudiantes con movilidad y el total de los docentes y estudiantes por 
semestre). </t>
  </si>
  <si>
    <t>((# de docentes con movilidad + # de estudiantes con movilidad)/ ( # total de estudiantes+ # total de docentes))*100</t>
  </si>
  <si>
    <t># de estudiantes con movilidad, # docentes con movilidad, # total de docentes, # total de estudiantes</t>
  </si>
  <si>
    <t>Semestral</t>
  </si>
  <si>
    <t>Estandarizar  los  procedimientos  inherentes  a  los  trámites,  cubrimientos 
beneficios entre otros aspectos de los procesos de movilidad.</t>
  </si>
  <si>
    <t xml:space="preserve">Implementar un proceso cíclico de medición de impacto de los procesos de movilidad y de los convenios de doble titulación </t>
  </si>
  <si>
    <t>ORI Y SGC</t>
  </si>
  <si>
    <t xml:space="preserve">Realizar  difusión de contenidos sobre internacionalización de acuerdo a lo establecido en el plan seccional de comunicaciones </t>
  </si>
  <si>
    <t xml:space="preserve">ORI- Web Master ,Comunicaciones 
Promoción y Mercadeo </t>
  </si>
  <si>
    <t>Socializar a toda la comunidad académica los protocolos y procedimientos que regulan la movilidad (entrante y saliente)</t>
  </si>
  <si>
    <t xml:space="preserve">Promoción, ORI, jefes de área- Directores de Porgrama </t>
  </si>
  <si>
    <t>Implementar estrategias para la formación y dominio de una segunda lengua en estudiantes, docentes y personal directivo y administrativo.</t>
  </si>
  <si>
    <t xml:space="preserve">Proponer alternativas de fortalecimiento del bilingüismo para profesores y estudiantes a través de alianzas con terceros </t>
  </si>
  <si>
    <t>Comité de factor 5</t>
  </si>
  <si>
    <t xml:space="preserve">Implementar una segunda opción en idioma extranjero </t>
  </si>
  <si>
    <t>ORI RECTORIA PRESIDENCIA</t>
  </si>
  <si>
    <t xml:space="preserve">Estableber un programa piloto elite para formación en segunda lengua para estudiantes, profesores y administrativos </t>
  </si>
  <si>
    <t>Revisar  y elaborar diagnóstico de inglés para definir acciones tendientes a incrementar la eficiencia de la formación del inglés para la prueba SABER PRO</t>
  </si>
  <si>
    <t>ORI DECANOS Y DIRECTORES DE PROGRAMA</t>
  </si>
  <si>
    <t xml:space="preserve">Promover la participación de docentes e investigadores con ponencia en idioma extranjero (francés o inglés) </t>
  </si>
  <si>
    <t xml:space="preserve"> Promover la vinculación e invitación de docentes extranjeros. </t>
  </si>
  <si>
    <t>Fomentar desde las facultades la invitación de docentes extranjeros</t>
  </si>
  <si>
    <t>Generar estrategias para hacer de la Universidad un lugar de interés académica e investigativo para los estudiantes extranjeros</t>
  </si>
  <si>
    <t>Promoción del video institucional de la ORI a traves de estudiantes que hacen movilidad entrante y saliente, redes sociales y otros</t>
  </si>
  <si>
    <t>ORI
COMUNICACIONES PROMOCIÓN Y MERCADEO</t>
  </si>
  <si>
    <t>Promover la participacion de la coordinación de la ORI, en escenarios estrategicos para fortalecer las relaciones internacionales e interinstitucionales</t>
  </si>
  <si>
    <t>ORI-RECTORÍA</t>
  </si>
  <si>
    <t>EXPANSIÓN Y CIALIFICACIÓN DE SERVICIOS Y PROGRAMAS DE BIENESTAR INSTITUCIONAL</t>
  </si>
  <si>
    <t xml:space="preserve">Evaluar, fortalecer y ampliar  la  cobertura y calidad  de  los  programas y servicios para el bienestar institucional,   garantizando  la  eficiencia  en  la gestión. </t>
  </si>
  <si>
    <t xml:space="preserve">Puesta en marcha del Plan de acción de cultura, deportes, Promoción socioeconomica, salud y Desarrollo humano para docentes, administrativos, estudiantes y egresados </t>
  </si>
  <si>
    <t>Dirección Bienestar</t>
  </si>
  <si>
    <t>Mejorar los mecanismos de divulgación de los programas y canales de comunicación.</t>
  </si>
  <si>
    <t xml:space="preserve">Ofrecer un amplio portafolio anual de programas, servicios y actividades de bienestar universitario que sea del interés de los diferentes estamentos. </t>
  </si>
  <si>
    <t>Fortalecer la estrategia de comunicación en redes sociales intitucionales (proyecto influenciadores) implementar la comunicación de los servicios de Bienestar por medio de video expuestos en los televisores de la Universidad (cafeterias, salones), socializacion de actividades por medio de la conformación del grupo de influencidores - estudiantes -  representantes y lideres de la Universidad 1 vez al semestre.</t>
  </si>
  <si>
    <t>Posicionar los grupos deportivos y culturales a traves  de la participación y resultados en eventos interinstitucionales</t>
  </si>
  <si>
    <t>Participación en los encuentros zonales y nacionales de ASCUN (deportes -  cultura), torneos, competencias locales, encuentros de ciudad.                                                           Realizar intercolegiados de Danzas y Teatro.</t>
  </si>
  <si>
    <t xml:space="preserve">Garantizar los campos y escenarios deportivos que faciliten el desarrollo de las actividades en forma permanente. </t>
  </si>
  <si>
    <t xml:space="preserve">Garantizar la adecuada utilización de los espacios deportivos de la sede Belmonte, establecer la periodicidad del mantenimiento de los escenarios deportivos.                                 Establecer convenios y acuerdos con organizaciones publicas y privadas para el desarrollo de actividades que promocionen los estilos de vida saludables. 
</t>
  </si>
  <si>
    <t>Desarrollar  estrategias  que  impulsen  e  incentiven  la  permanencia de los estudiantes  en situación de vulnerabilidad que no cuenten con los recursos económicos para solventar el pago de sus estudios o tengan dificultades académicas o sociales para su integración.</t>
  </si>
  <si>
    <t>Proyecto 5 acciones 1 y 2</t>
  </si>
  <si>
    <t>Desarrollo del "semillero de líderes"  para la comunidad unilibrista (estudiantes - administrativos)</t>
  </si>
  <si>
    <t xml:space="preserve">Generar y actualizar periódicamente los reportes estadísticos de la participación de los miembros de la comunidad institucional en cada uno de los programas y actividades, discriminándolos por programas y tipo de población        </t>
  </si>
  <si>
    <t>Mantener y mejorar el archivo de bienestar de acuerdo a las necesidades de la gestión de la calidad, el acuerdo 07 de 2008, el MEN, presentando las correspondientes estadisticas por facultad y programas.</t>
  </si>
  <si>
    <t>Incentivar en la comunidad universitaria estilos de vida saludables y la formación de habitos que preserven la salud.</t>
  </si>
  <si>
    <t>Fortalecimineto de los programas de promoción de la salud y prevención de las  enfermedades en los miembros de la comunidad universitaria.                                      Ejecución de las actividades del club de la salud.</t>
  </si>
  <si>
    <t>DIRECCIÓN DE PLANEACIÓN</t>
  </si>
  <si>
    <t>ROSALBA LOPEZ GOMEZ</t>
  </si>
  <si>
    <t>SIIG SISTEMA INTEGRADO DE INFORMACION GERENCIAL</t>
  </si>
  <si>
    <t>Planear el SIIG como modelo de inteligencia de negocios.</t>
  </si>
  <si>
    <t>Fue ejecutado por la dirección nacional de planeación</t>
  </si>
  <si>
    <t xml:space="preserve">Direccion Nacional de Planeación </t>
  </si>
  <si>
    <t>Cobertura de los servicios (promedio entre la cobertura de cada uno de los servicios)</t>
  </si>
  <si>
    <t>(# actividades cumplidas del plan de acción /# total de actividades programadas )*100</t>
  </si>
  <si>
    <t>Plan de acción SIGIN</t>
  </si>
  <si>
    <t>Dirección de Sistemas</t>
  </si>
  <si>
    <t>Establecer los requerimientos del sistema por medio de un análisis dimensional de la Institución.</t>
  </si>
  <si>
    <t xml:space="preserve"> Diseñar  el  SIIG  de  acuerdo  a  prototipos  establecidos  y  requerimientos  analizados.</t>
  </si>
  <si>
    <t xml:space="preserve">Construir la plataforma tecnológica que soporte el diseño. </t>
  </si>
  <si>
    <t>Desplegar la implementación del Sistema a nivel nacional</t>
  </si>
  <si>
    <t xml:space="preserve">Crear boletines informativos periódicos sobre los resultados de los indicadores institucionales.   </t>
  </si>
  <si>
    <t>Direccion de Planeación Seccional</t>
  </si>
  <si>
    <t>Diseño y Desarrollo del Sistema</t>
  </si>
  <si>
    <t>Implementación Piloto</t>
  </si>
  <si>
    <t>Retroalimentación</t>
  </si>
  <si>
    <t>Parametrización del Sistema</t>
  </si>
  <si>
    <t>Implementación Definitiva</t>
  </si>
  <si>
    <t>Capacitación a los usuarios</t>
  </si>
  <si>
    <t>21.</t>
  </si>
  <si>
    <t xml:space="preserve">10. CRONOGRAMA DE LA ACTIVIDAD </t>
  </si>
  <si>
    <t xml:space="preserve">Documentar los procesos académico-administrativos 
</t>
  </si>
  <si>
    <t>1. Ajustes a procedimientos, acuerdos de servicios y Caracterización de procesos  enviados por la  sede principal</t>
  </si>
  <si>
    <t>Titulares de proceso y Coordinador de calidad Seccional</t>
  </si>
  <si>
    <t>x</t>
  </si>
  <si>
    <t>Documentación de procesos Académico - Administrativos</t>
  </si>
  <si>
    <t>(Procedimientos Documentados/Total de Procedimientos a Documentar)*100</t>
  </si>
  <si>
    <t>Matriz estructura del Sistema de Gestión de la Calidad</t>
  </si>
  <si>
    <t>Analista de Procesos</t>
  </si>
  <si>
    <t xml:space="preserve">2. Propuesta de Alineación de indicadores de  PIDI y SGC </t>
  </si>
  <si>
    <t xml:space="preserve">Coordinador de calidad Seccional y Dirección de planeación </t>
  </si>
  <si>
    <t>Indicadores Académico- Administrativos</t>
  </si>
  <si>
    <t>(# de Indicadores académicos implementados/ total de indicadores académicos a Implementar )*100</t>
  </si>
  <si>
    <t xml:space="preserve">Revisión Gerencial </t>
  </si>
  <si>
    <t>3. Implementación del procedimiento para grados una vez se estandarice</t>
  </si>
  <si>
    <t>Titulares de proceso  de docencia con apoyo del Coordinador de calidad Seccional</t>
  </si>
  <si>
    <t>Procedimiento de grados implementado</t>
  </si>
  <si>
    <t>Permanente</t>
  </si>
  <si>
    <t>4. Validar los documentos elaborados con los Titulares de proceso académicos y administrativos</t>
  </si>
  <si>
    <t>Documentos Validados</t>
  </si>
  <si>
    <t>(# de  Documentos Validados /Total de Documentos a Validar)*100</t>
  </si>
  <si>
    <t>5. Implementar a nivel nacional la documentación y procedimientos estándar Académicos- administrativos en los procesos misionales (académicos) en todas las Facultades</t>
  </si>
  <si>
    <t>Documentos Implementados</t>
  </si>
  <si>
    <t>(# de  Documentos implementados  /Total de Documentos a implementar)*100</t>
  </si>
  <si>
    <r>
      <t xml:space="preserve">Socializar los nuevos procesos  dentro de la comunidad </t>
    </r>
    <r>
      <rPr>
        <b/>
        <sz val="12"/>
        <rFont val="Arial"/>
        <family val="2"/>
      </rPr>
      <t>Unilibrista.</t>
    </r>
  </si>
  <si>
    <t>Socializar a los procesos académicos   la documentación y procedimientos Académicos- administrativos estándar  para su implementación, control y seguimiento</t>
  </si>
  <si>
    <t>Coordinador seccional de calidad</t>
  </si>
  <si>
    <t xml:space="preserve">Documentos Socializados </t>
  </si>
  <si>
    <t>(# de  Documentos socializados  /Total de Documentos a socializar)*100</t>
  </si>
  <si>
    <t>Socialización de Procesos y procedimientos del Sistema de Gestión de la Calidad todas las Facultades</t>
  </si>
  <si>
    <r>
      <t xml:space="preserve">Reestructurar el alcance </t>
    </r>
    <r>
      <rPr>
        <b/>
        <sz val="12"/>
        <rFont val="Arial"/>
        <family val="2"/>
      </rPr>
      <t xml:space="preserve">y el mapa de procesos </t>
    </r>
  </si>
  <si>
    <t>Continuar con la divulgación   del Nuevo Mapa de procesos, Política  y objetivos de la Calidad del sistema integrando las facultades, centros de investigación, proyección social  e internacionalización.</t>
  </si>
  <si>
    <t>Alance del Sistema de Gestión de la Calidad</t>
  </si>
  <si>
    <t>(Facultades Integrados al S.G.C./Total de Procesos a integrar al S.G.C) *100</t>
  </si>
  <si>
    <t>Coordinador Nacional de la Calidad</t>
  </si>
  <si>
    <t xml:space="preserve"> Implementar el nuevo Sistema de Gestión de Calidad </t>
  </si>
  <si>
    <t>Continuar sensibilizando al personal académico-administrativo en la norma ISO 9001.(Sistemas de Gestión de la Calidad) y capacitaciones en temas relacionados con el S.G.C</t>
  </si>
  <si>
    <t>Capacitaciones</t>
  </si>
  <si>
    <t>(No de personal académico-administrativo capacitado en norma ISO 9001/ No total de personal académico-administrativo)*100</t>
  </si>
  <si>
    <t>Plan de capacitaciones</t>
  </si>
  <si>
    <t>Coordinadores  Seccionales de la Calidad</t>
  </si>
  <si>
    <t>Identificar nuevos riesgos y oportunidades de mejora con los procesos académico - administrativos  y seguimiento  a la mitigación y  cierre eficaz de acciones</t>
  </si>
  <si>
    <t>Titulares de proceso y Coordinador de caldiad</t>
  </si>
  <si>
    <t>Gestión del riesgo</t>
  </si>
  <si>
    <t>(No de riesgos mitigados / Total  de riesgos identificados *100</t>
  </si>
  <si>
    <t>Herramienta de riesgos</t>
  </si>
  <si>
    <t>Coordinadores  Seccionales de la Calidad y Líderes de proceso</t>
  </si>
  <si>
    <t>Identificar nuevos cambios (Normativo, procesos y/o métodos de trabajo, tecnológico, recurso humano, infraestructura, instalaciones y equipos) con los procesos académico - administrativos y seguimiento al cumplimiento de actividades</t>
  </si>
  <si>
    <t>Gestión del cambio</t>
  </si>
  <si>
    <t>(No de cambios implementados / Total  de cambios identificados *100</t>
  </si>
  <si>
    <t>Procedimiento de cambios</t>
  </si>
  <si>
    <t>Actualizar la herramienta de comunicaciones en cada uno de los procesos</t>
  </si>
  <si>
    <t xml:space="preserve">Realizar los dos ciclos de a Auditorias Internas de calidad integrales que incluyan los procesos académico- administrativosen todas las Facultades para esta Seccional, previa evaluación de competencias de auditores,  lo cual incluye: 
1. Elaboración y socialización del programa seccional de auditoria
2. Recepción  de listas de verificación y planes de auditoria entregados por Auditores a la Coordinación Seccional de calidad
3. Entrega   de listas de verificación y planes de auditoria corregidos por Coordinación Seccional de Calidad a los auditores
4. Entrega de planes de auditoria a titules de proceso por parte de auditores
5. Ejecución de auditorías internas de calidad en sitio
6. Segumiento y control al cumplimiento en la  elaboración y entrega de resultados de auditoria interna
7. Evaluación de auditores internos
8. Entrega de planes de acción a los hallazgos de auditoria a la Coordinación de Calidad
</t>
  </si>
  <si>
    <t>Auditores internos de calidad y Coordinador de calidad</t>
  </si>
  <si>
    <t>Realización del 100% de actividades</t>
  </si>
  <si>
    <t>Actividades  realizadas / Total actividades programadas* 100%</t>
  </si>
  <si>
    <t>Plan anual de trabajo</t>
  </si>
  <si>
    <t>Formular e implementar las acciones correctivas  por:  Auditorias internas y externas, incumplimientos de indicadores, calificaciones del ss regulares y malas, resultados de  revisión gerencial,  encuestas de satisfacción, grupos focales, servicios no conformes, entre otros.</t>
  </si>
  <si>
    <t xml:space="preserve">Titulares de proceso </t>
  </si>
  <si>
    <t>Cumplimiento en el Cronograma de Auditorias Internas</t>
  </si>
  <si>
    <t>Auditorias Programadas del SGC finalizadas dentro de los tiempos establecidos / Numero total de Auditorias Internas programadas en el año * 100%</t>
  </si>
  <si>
    <t>Herramienta de control y seguimiento de Auditorias Internas</t>
  </si>
  <si>
    <t>Realizar Revisión Gerencial anual incluyendo en la información de entrada a los procesos misionales (académicos), Elaboración de Informe y presentación de la revisión y elaboración de la presentación</t>
  </si>
  <si>
    <t>Eficacia de la acciones correctivas implementadas</t>
  </si>
  <si>
    <t>Total de No Conformidades solucionadas eficazmente / Total de No Conformidades reportadas * 100%</t>
  </si>
  <si>
    <t>Herramienta de trazabilidad y/o registros propios de cada Seccional</t>
  </si>
  <si>
    <t>S/D</t>
  </si>
  <si>
    <t>Asistir a encuentro de Coordinadores de calidad en Bogotá  (pasajes, hospedaje y gastos de viaje)</t>
  </si>
  <si>
    <t>Coordinador Seccional de la Calidad</t>
  </si>
  <si>
    <t>Programar reuniones con los procesos para mantener la recertificación del SGC con alcance académico- administrativo  en todas las facultades:  Revisión Gerencial, Comité de calidad, entre otras (refrigerios)</t>
  </si>
  <si>
    <t>Recertificar el Sistema con los nuevos procesos y mantenerlo.</t>
  </si>
  <si>
    <t>Visita de Seguimiento por parte del ente certificador (Actividades de Logística, pasajes, almuerzo  y hotel para el auditor)</t>
  </si>
  <si>
    <t>Recertificar el Sistema en la ISO 9001:2015</t>
  </si>
  <si>
    <t>(Procesos certificados dentro del S.G.C. Bajo  la norma ISO 9001:2015 /Total de certificados dentro del S.G.C.) *100</t>
  </si>
  <si>
    <t>Certificación</t>
  </si>
  <si>
    <t>Formulación y e implementación  de acciones correctivas como resultado de auditorias externas.</t>
  </si>
  <si>
    <t>Coordinador Seccional de la Calidad y titulares de proceso</t>
  </si>
  <si>
    <t>COORDINACIÓN DEL SISTEMA DE GESTIÓN DE CALIDAD</t>
  </si>
  <si>
    <t>GLORIA AMPARO SANCHEZ MALDONADO</t>
  </si>
  <si>
    <t>LA UNIVERSIDAD ORIENTADA AL SERVICIO DE LA COMUNIDAD UNILIBRISTA</t>
  </si>
  <si>
    <t>Implementar las mejores prácticas para la prestación de los servicios de la  Universidad con base en la norma ISO 9004, para el desarrollo sostenible  de la Universidad..</t>
  </si>
  <si>
    <t>Formular e implementar oportunidades de mejora para la vigencia 2020 en cada uno de los procesos, que logren generar  impacto seccional y hacer seguimiento y control</t>
  </si>
  <si>
    <t>Líderes de proceso</t>
  </si>
  <si>
    <t>Cumplimiento al plan de acción servicio. (Porcentaje de cumplimiento al plan de acción que incluya las acciones del PIDI en cuanto a servicio)</t>
  </si>
  <si>
    <t>Plan de acción universidad orientada al servicio.</t>
  </si>
  <si>
    <t xml:space="preserve">Coordinación del Sistema de Gestión de la Calidad </t>
  </si>
  <si>
    <t>Socializar el manual de buenas prácticas en cada uno de los procesos con el fin de dar a conocer lineamientos claros para mejorar el servicio</t>
  </si>
  <si>
    <t>Coordinación de calidad y Líderes de proceso</t>
  </si>
  <si>
    <t>Garantizar que directivos y trabajadores administrativos cuenten con las competencias de orientación al cliente necesarias, mediante la redefinición de los procesos de selección y capacitación</t>
  </si>
  <si>
    <t>Solicitar la Inclusión de temas de calidad en el plan de capacitación administrativo con temas del SGC: 
Habilidades de auditor
Gestión del riesgo
Gestión del cambio
Gestión del conocimiento
Indicadores
Servicio integral al cliente, 
Acciones correctivas, 
Oportunidades de mejora, 
Análisis de causas</t>
  </si>
  <si>
    <t>Coordinadora de calidad
Directora de Gestión Humana.</t>
  </si>
  <si>
    <t>Mejorar  los  procesos,  construyendo  espacios  de  participación  propicios para la generación de ideas por parte de los trabajadores, estableciendo para ello una política de incentivos.</t>
  </si>
  <si>
    <t>Actualizar el plan de incentivos y efectuar control y segumiento a su implementación</t>
  </si>
  <si>
    <t>Construir una cultura de servicio, que oriente a los miembros de la Institución a la búsqueda permanente de la satisfacción de los usuarios como principal postulado de calidad</t>
  </si>
  <si>
    <t>1. Aplicar encuesta de satisfacción unificada entre calidad académica y administrativa y generar acciones correctivas de acuerdo a resultados</t>
  </si>
  <si>
    <t xml:space="preserve"> Coordinadora de calidad, Asesor de acreditación</t>
  </si>
  <si>
    <t>2. Continuar con el seguimiento a la atención a peticiones,  quejas y reclamos (PQRS) generando acciones correctivas o de majora.</t>
  </si>
  <si>
    <t>Coordinadora de calidad y líderes de proceso</t>
  </si>
  <si>
    <t>3. Continuar realizando seguimiento y control a las calificaciones del servicio y generación de acciones correctivas y preventivas de acuerdo a resultados (Renovación de licencia de pantallas digitales y adición de servicios para optimizarlas</t>
  </si>
  <si>
    <t>Firma del lider del proyecto</t>
  </si>
  <si>
    <t>SARA SOFIA GIRALDO TREJOS</t>
  </si>
  <si>
    <t>SISTEMA INTEGRADO DE GESTION</t>
  </si>
  <si>
    <t>Diseñar e implementar el Sistema de Gestión de la Seguridad y Salud en el Trabajo basado en la normas y disposiciones legales vigentes..</t>
  </si>
  <si>
    <t>Conformacion, Capacitación y/o formación copasst.
Asesorías técnicas referente a:
1. Responsabilidades y funcionamiento del COPASST.
2. Programa de formación y o capacitaciones del COPASST.</t>
  </si>
  <si>
    <t>Sistema de Gestion en Seguridad y Salud en el Trabajo</t>
  </si>
  <si>
    <t>Conformacion, Capacitación y/o formación Comité de convivencia.
Asesorías técnicas referente a:
1. Responsabilidades y funcionamiento del COCOLAB.
2. Programa de formación y o capacitaciones del COCOLAB.</t>
  </si>
  <si>
    <t>Programa capacitación promoción y prevención SST.
1. Formaciones  en SST a traves de profesionales con características específicas (Coaching, oradores y/o conferencistas)</t>
  </si>
  <si>
    <t>Inducción y Reinducción.
Asesorías técnicas referente a:
1. Peligros y riesgos de los procesos y cargos específicos
2. Responsabilidades legales en SST</t>
  </si>
  <si>
    <t>Curso Virtual de las 50 horas del Mintrabajo.
1. Acceso contínuo a la plataforma virtual de la ARL</t>
  </si>
  <si>
    <t xml:space="preserve">Política del sistema de gestión de seguridad y salud en el trabajo.
1.  Elementos publicitarios para socializar a las partes interesadas </t>
  </si>
  <si>
    <t>Matirz legal.
1. Asesorías especializadas referente al cumplimiento de los requisitos legales aplicables</t>
  </si>
  <si>
    <t>Mecanismo de Comunicación.
1. Elementos, materiales u objetos para la comunicación interna y externa de SST</t>
  </si>
  <si>
    <t xml:space="preserve">Actividades en medicina de Trabajo de Py P de la salud.
1. Asesoría técnica en el diseño de los programas de PyP.
2. Mediciones ambientales.
3. Elementos, materiales o equipos para el desarrollo operativo de los Programas de PyP (Psicosacial, osteomuscular, cardiovascular y conservación de la voz)
</t>
  </si>
  <si>
    <t xml:space="preserve">Evaluaciones médicas ocupacionales.
1. Realización de los exámenes médicos ocupaciones (Ingreso, Periodicos, egresos y otros) </t>
  </si>
  <si>
    <t>Estilos de vida y entornos de trabajo saludable.
1. Asesoría técnica en el diseño de los programas de estilos de vida saludable.
2. Elementos, materiales o equeipos para el desarrollo operativo de los Programas</t>
  </si>
  <si>
    <t>Medidas de prevención y control frente a peligros y riesgos identificados.
1.  Equipos, materiales o elementos que disminuyan el nivel de riesgo de los peligros identificados.</t>
  </si>
  <si>
    <t>Entrega de los Elmentos de Protección Personal.
1. Adquisición o compra de los elementos de protección personal y contra caídas.
2. Reentrenamiento para trabajo seguro en alturas.
3. Adquisisión de reposapies, reposa muñecas y pad mouse</t>
  </si>
  <si>
    <t>Plan de Prevención, preparación y respuesta ante emergencia.
1. Asesoría técnica especializada en el diseño y/o actualización de los planos de emergencia.
2. Formación y entrenamiento de brigadistas.
3. Planos o rutas de evacuación, señalización y demarcación de áreas.
4. Suministro de equipos para brigadistas, botiquines portátiles, chalecos silbatos carnetización medios de comunicación.  
5. Adquisición e instalación de equipos para emergencias - (salida de emergencias sede la 40).
6. Simulacro de evacuación. 
7. Suministro de insumos para los botiquines fijos.
8. Adquisición de camillas rígidas de emergencia e inmovilizadores.
9, Adquisición compra de kit antiderrames para laboratorios.
10. Suvenires y alimentación para las jornadas de capacitación.
11. Sistema de emergencia biblioteca Sede Belmonte.
12. Mantenimiento red contra incendios.
13. Mantenimiento preventivo sistema de alarma.</t>
  </si>
  <si>
    <t>Auditoría.
1. Formación de auditores internos SST</t>
  </si>
  <si>
    <t>JULIETH PAOLA MORALES VARGAS/ADRIANA MILENA TRUJILLO LOAIZA</t>
  </si>
  <si>
    <t>Diseñar e implementar el Sistema de Gestión Ambiental</t>
  </si>
  <si>
    <t>Ejecución del Plan de Gestión ambiental.</t>
  </si>
  <si>
    <t>Gestión Humana - Ingeniera de Gestión Ambiental</t>
  </si>
  <si>
    <t>Cumplimiento al plan de acción SIG. (Porcentaje de cumplimiento al plan de acción que incluya las acciones del PIDI en cuanto al sistema integrado de gestión.)</t>
  </si>
  <si>
    <t>Plan de acción Sistema integrado de gestión</t>
  </si>
  <si>
    <t>Coordinación  del Sisitema de Gestión de Calidad</t>
  </si>
  <si>
    <t>Actualización de la matriz de requisitos legales de carácter ambiental</t>
  </si>
  <si>
    <t>Elaborar un plan de gestión ambiental integral de PCB             (Transformadores)</t>
  </si>
  <si>
    <t>Gestionar marcado de transformadores de acuerdo a plan de gestión ambiental y elaborar registro en portal IDEAM</t>
  </si>
  <si>
    <t>Revisar y actualizar un plan de Gestión Integral de Residuos para las sedes diferentes a Salud</t>
  </si>
  <si>
    <t>Realizar el reciclaje permanentemente en las sedes y cuantificación periodica de los residuos generados</t>
  </si>
  <si>
    <t>Desarrollar estrategias  sensibilización en gestión ambiental al personal de mantenimiento, administrativos, docentes y estudiantes en separación adecuada de residuos</t>
  </si>
  <si>
    <t>Generación y seguimiento de indicadores ambientales</t>
  </si>
  <si>
    <t>Desarrollo de la semana ambiental.</t>
  </si>
  <si>
    <t>Realización de campañas ambientales basadas en los objetivos de desarrollo sostenible</t>
  </si>
  <si>
    <t>Caracterizar el vertimiento en las sedes que lo requieran por generar sustancias de interes sanitario</t>
  </si>
  <si>
    <t>Realizar seguimiento a la gestión de los vertimientos (mantenimientos de pozos septicos y trampas de grasa).</t>
  </si>
  <si>
    <t>Documentar e implementar en un 50% con la metodología del SGC, la norma ISO 14001 el sistema de gestión ambiental. (Procedimientos, indicadores, mapa de riesgo y gestión del cambio, identificación de aspectos e impactos ambientales por areas)</t>
  </si>
  <si>
    <t>Capacitar a todas las areas para la implementación adecuada en los procesos del SGA norma ISO 14001, basado en la metodología del SGC.</t>
  </si>
  <si>
    <t>Desarrollar un programa de uso eficiente y ahorro de energía</t>
  </si>
  <si>
    <t>Continuar con el programa de reemplazo de tubos fluorescentes por iluminación sostenible.</t>
  </si>
  <si>
    <t>Desarrollar un programa de uso eficiente y ahorro del agua</t>
  </si>
  <si>
    <t>Realizar seguimiento a la gestión de uso de agua para consumo humano (mantenimiento a los tanques de agua potable y seguimiento a parámetros de control)</t>
  </si>
  <si>
    <t>Implementar acciones que permitan la apertura del sendero ecológico al publico (permiso ante la Carder para manejo y aprovechamiento del guadual, identificación de fauna y flora asociada)</t>
  </si>
  <si>
    <t>Definir una estructura funcional para el desarrollo de la gestión ambiental</t>
  </si>
  <si>
    <t>Formulación de un plan de manejo ambiental</t>
  </si>
  <si>
    <t>Socialización del plan de manejo ambiental</t>
  </si>
  <si>
    <t>Implementación del plan de manejo</t>
  </si>
  <si>
    <t xml:space="preserve"> CARLOS ALBERTO AT</t>
  </si>
  <si>
    <t>Diseñar e implementar el Sistema de Gestión para la Seguridad Informática basados en las normas y disposiciones legales vigentes</t>
  </si>
  <si>
    <t>1. Brindar soporte técnico a los usuarios en procesos de validación y políticas implementadas a nivel nacional</t>
  </si>
  <si>
    <t>Director de sistemas</t>
  </si>
  <si>
    <t>2. Aplicar  métodos de medición del sistema de seguridad informática basándose en encuestas, observación, inspección, supervisión y consultas de los actores de los procesos, para la evaluación de los indicadores de medición que sirvan para evidenciar el correcto funcionamiento de las implementaciones.</t>
  </si>
  <si>
    <t>3. Realizar cambios en la infraestructura tecnológica ya sea con el proyecto a nivel nacional del Cloud Computing o realizando la compra de nuevos servidores de última tecnología, aumentando la capacidad y el respaldo de la información, trabajando a fin del crecimiento de la Universidad y soportando las necesidades inherentes de los nuevos recursos.</t>
  </si>
  <si>
    <t>2. Realizar cambios de cableado en las redes de datos, con protocolos de última tecnología, para con ello brindar una mayor seguridad en transmisión y recepción de la información.</t>
  </si>
  <si>
    <t>4. Integrar las contraseñas de ingreso a los diferentes aplicativos (Seven, Kactus, Sinú, Correo, Plataforma Virtual, Bases de datos de Biblioteca, Directorio Activo) que maneje el usuario, ya sea estudiante, docente o administrativo, por medio de un LDAP (Protocolo de acceso a directorios), esto con el fin de agilizar el ingreso de los mismos a las aplicaciones en las que ingrese.</t>
  </si>
  <si>
    <t>1. Mantener el Sistema</t>
  </si>
  <si>
    <t>2. Realizar Seguimientos Periódicos</t>
  </si>
  <si>
    <t>3. Obtener información actualizada permanente</t>
  </si>
  <si>
    <t>4. Realizar Auditorias periódicamente</t>
  </si>
  <si>
    <t>ANYELA RODRIGUEZ PADILLA</t>
  </si>
  <si>
    <t>Diseñar e implementar el plan institucional de archivos, que contemple la unificación de los criterios de manejo documental a nivel nacional y la actualización permanentemente  de   los   instrumentos  archivísticos requeridos para la creación, uso, mantenimiento, retención, acceso y preservación de la información.</t>
  </si>
  <si>
    <t>Seguimiento frente a la organización de los archivos de gestión de la Universidad, según lo dispuesto por los procedimientos internos, con el propósito de controlar el riesgo de la conformación de fondos acumulados o perdida de la información</t>
  </si>
  <si>
    <t>Coordinadora de Gestión Documental</t>
  </si>
  <si>
    <t>Continuar con el proceso técnico de clasificación, ordenación, descripción, depuración en el fondo acumulado de la Seccional.</t>
  </si>
  <si>
    <t>Programar capacitación general de inducción y reinducción para manejo y organización de archivos de gestión, procedimientos de conservación y preservación de acuerdo a lineamientos Gestión Documental a nivel nacional.</t>
  </si>
  <si>
    <t>Viaticos y honorarios</t>
  </si>
  <si>
    <t>Realizar la valoración documental y eliminación de los documentos identificados para disposición final (fondo acumulado y aplicación TRD).</t>
  </si>
  <si>
    <t>Empresa que se encargue de la eliminación archivo (especializada)</t>
  </si>
  <si>
    <t xml:space="preserve"> Proyectos de organización de archivos para procesos criticos y mejoramiento en la gestión de archivos. (Apoyo a las áreas).
</t>
  </si>
  <si>
    <t>Honorarios profesionales</t>
  </si>
  <si>
    <t>Compra de cajas y carpetas</t>
  </si>
  <si>
    <t>Elementos de protección personal</t>
  </si>
  <si>
    <t xml:space="preserve">Compra de Insumos para las transferencias documentales que se realizarán en en el año 2020 y para las actividades en el archivo central. </t>
  </si>
  <si>
    <t xml:space="preserve">Garantizar la óptima conservación y preservación de la documentación, por medio adecuaciones físicas a través de un programa de conservación y preservación integral institucional. </t>
  </si>
  <si>
    <t>Compra e instalacion de equipos de medición de humedad y temperatura.</t>
  </si>
  <si>
    <t>Empresa que realice los procesos de limpieza, desinfección especializada (FUNGICIDAS, BACTERICIDAS) y manejo integral de plagas para los depósitos de archivo de la seccional.</t>
  </si>
  <si>
    <r>
      <t xml:space="preserve">Implementar la Ventanilla Única de Correspondencia conforme a lo dispuesto por la normatividad colombiana y a las directrices nacionales. </t>
    </r>
    <r>
      <rPr>
        <sz val="12"/>
        <color rgb="FFFF0000"/>
        <rFont val="Arial"/>
        <family val="2"/>
      </rPr>
      <t>(Proyecto Nacional)</t>
    </r>
  </si>
  <si>
    <t>Honorarios - Equipos</t>
  </si>
  <si>
    <r>
      <t xml:space="preserve">Compra o renta un gestor documental (software) para almacenamiento y administracion documental de la seccional, que apoye la automatización de flujos de proceso </t>
    </r>
    <r>
      <rPr>
        <sz val="12"/>
        <color rgb="FFFF0000"/>
        <rFont val="Arial"/>
        <family val="2"/>
      </rPr>
      <t>(Proyecto Nacional)</t>
    </r>
  </si>
  <si>
    <t>Aporte de la seccional en la compra del software.</t>
  </si>
  <si>
    <t>Participar en capacitaciones y actualizaciones de procesos técnicos de acuerdo a la normatividad archivística vigente del personal de Gestión Documental.</t>
  </si>
  <si>
    <t>Brindar a los usuarios el servicio de búsqueda y préstamo de Documentos</t>
  </si>
  <si>
    <t>OLGA LUCÍA ZULUAGA MADRID</t>
  </si>
  <si>
    <t>Diseñar e implementar en las facultades de ciencias de la salud, el Sistema Obligatorio de Garantia de Calidad (SOGC) en el componente de habilitacion y en los que fuere necesario.</t>
  </si>
  <si>
    <t xml:space="preserve"> Mantener las condiciones de habilitación de los consultorios del Área de Salud de Bienestar Universitario, teniendo en cuenta normatividad vigente en la materia. </t>
  </si>
  <si>
    <t>Coordinación de Salud- Bienestar Universitario</t>
  </si>
  <si>
    <t xml:space="preserve">Realizar verificación continua al cumplimiento de los estándares del Sistema Único de Habilitación (Talento Humano, Infraestructura, Dotación, Medicamentos, Dispositivos Médicos e Insumos, Procesos Prioritarios, Historia Clínica y Registros, Interdependencia). </t>
  </si>
  <si>
    <t xml:space="preserve">Realizar autoevaluación de las condiciones de Habilitación para la renovación de la inscripción en el Registro Especial de Prestadores de Servicios de Salud (REPS). </t>
  </si>
  <si>
    <t>Radicar en la Secretaría de Salud Departamental las novedades que se presenten en las sedes Belmonte y Centro (apertura de nuevos servicios, cambios en los horarios de atención, cambio de representante legal, entre otras).</t>
  </si>
  <si>
    <t>GLORIA AMPARO SANCHEZ</t>
  </si>
  <si>
    <t>Modelar el Sistema Integrado de Gestión de la Universidad.</t>
  </si>
  <si>
    <t xml:space="preserve"> Documentar procedimientos  de los sistemas integrados de gestión, que aún no se encuentren documentados o están inconclusos como por ejemplo: Gestión ambiental, enviar a la sede principal propuesta de procedimienos de habilitación de consultorios con fines de estandarización, laboratorios (Norma ISO17025:2017), Centro de conciliación del Consultorio Jurídico (NTC 5906 de Minjusticia) de  acuerdo a la metodología del Sistema de Gestión de Calidad</t>
  </si>
  <si>
    <t>Coordinación de Calidad</t>
  </si>
  <si>
    <t>Realizar control de documentos y  registros en todos los sistemas que aún no se haya realizado</t>
  </si>
  <si>
    <t>Formular Indicadores de todos los sistemas (solo tiene indicadores estándar Gestión Documental)</t>
  </si>
  <si>
    <t>Tener en cuenta en los procesos que corresponda el sistema de gestión dentro de la identificación de riesgos.</t>
  </si>
  <si>
    <t>Incluir en las auditorías internas de calidad los diferentes sistemas integrados (formar auditores para seguridad y salud en el trabajo)</t>
  </si>
  <si>
    <t>Formular e implementar acciones correctivas o de mejora con la metodología del SGC</t>
  </si>
  <si>
    <t xml:space="preserve">Continuar con la documentación de la normatividad interna y externa de todos los sistemas </t>
  </si>
  <si>
    <t>Capacitar y sensibilizar al personal administrativo y académico acerca de la norma iso 31001</t>
  </si>
  <si>
    <t>JEFATURA DE PERSONAL</t>
  </si>
  <si>
    <t>JULIETH PAOLA MORALES V.</t>
  </si>
  <si>
    <t>ADMINSTRATIVO</t>
  </si>
  <si>
    <t>ORGANIZACIÓN Y GESTION</t>
  </si>
  <si>
    <t>Optimizar los procesos por medio del Sistema de Gestión de Calidad.</t>
  </si>
  <si>
    <t>Revisión y actualización  permamente de la documentación que hace parte del proceso (procedimientos, formatos, Instructivos, entre otros) cumpliendo con la normatividad vigente</t>
  </si>
  <si>
    <t>Jefatura de Pesonal</t>
  </si>
  <si>
    <t>Cumplimiento al plan de acción organización y gestión.(Porcentaje de cumplimiento al plan de acción que incluya las acciones del PIDI en organización y gestión.)</t>
  </si>
  <si>
    <t>Plan de acción organización y gestión</t>
  </si>
  <si>
    <t>Jefatura de Personal</t>
  </si>
  <si>
    <t>Actualizar perfiles y funciones de la totalidad de los cargos existentes.</t>
  </si>
  <si>
    <t>Revisar y actualizar  las Descripciones de cargo de todo el personal</t>
  </si>
  <si>
    <t>Cumplimiento al plan de acción gestión del talento (Porcentaje de cumplimiento al plan de acción que incluya las acciones del PIDI en cuanto a gestión del talento.)</t>
  </si>
  <si>
    <t>Plan de acción gestión del talento</t>
  </si>
  <si>
    <t>Ajustar  la  estructura organizacional de acuerdo a las necesidades, crecimiento y proyeccion de la universidad</t>
  </si>
  <si>
    <t>Mejorar y fortalecer el proceso de selección y vinculación de la Universidad.</t>
  </si>
  <si>
    <t xml:space="preserve">Implementar las pruebas psicotécnicas para la vinculación del personal administrativo, con un proveedor externo.  Cambiar la prueba psicotécnica que se aplica en la actualidad para la vinculación del personal docente </t>
  </si>
  <si>
    <t xml:space="preserve"> Ajustar la estructura salarial que permita la competitividad frente al sector.</t>
  </si>
  <si>
    <t>Diseñar programas de retención para el talento clave.</t>
  </si>
  <si>
    <t xml:space="preserve"> Evaluación del clima laboral, formulación e implementación de acciones de mejora de acuerdo a resultados</t>
  </si>
  <si>
    <t>Fortalecer el sistema de promoción interna de los trabajadores.</t>
  </si>
  <si>
    <t>Realizar convocatorias de vacantes donde participe el personal de planta con el fin de promover a los mejores calificados</t>
  </si>
  <si>
    <t>Promoción interna.(Relación concursos de promoción interna sobre el total de vacantes.)</t>
  </si>
  <si>
    <t>(# de concursos de promoción interna / # de vacantes)*100</t>
  </si>
  <si>
    <t xml:space="preserve"># concursos de promoción interna, # de vacantes </t>
  </si>
  <si>
    <t>Se espera que para todas las vacantes se tengan procesos de promoción interna</t>
  </si>
  <si>
    <t xml:space="preserve">Redimensionar los  planes de capacitación y formación  que permitan garantizar su impacto en la Institución </t>
  </si>
  <si>
    <t xml:space="preserve">Elaborar e implementar el plan de capacitación  que permita mejorar las competencias y satisfacción de los usuarios internos y externos </t>
  </si>
  <si>
    <t xml:space="preserve"> Aplicación de la herramienta de evaluación del impacto de la capacitación.</t>
  </si>
  <si>
    <t xml:space="preserve">Diseñar un plan de inducción y reinducción para el personal administrativo y profesores que incluya  los principios institucionales, misión y visión entre otros </t>
  </si>
  <si>
    <t xml:space="preserve"> Definir estrategias  e implementarlas para incrementar la capacitación de directivos en administración y gestión universitaria.</t>
  </si>
  <si>
    <t>Jefe de Personal</t>
  </si>
  <si>
    <t>GESTIÓN FINANCIERA</t>
  </si>
  <si>
    <t>BEATRIZ ELENA LEÓN DE LA PAVA</t>
  </si>
  <si>
    <t>FUENTES DE FINANCIACION Y ESTRATEGIAS DE FORTALECIMIENTO Y CONTROL FINANCIERO</t>
  </si>
  <si>
    <t>META 2019-</t>
  </si>
  <si>
    <t>Diseñar una estructura de costos, destinación de activos y crecimiento financiero.</t>
  </si>
  <si>
    <t>N/A del orden nacional</t>
  </si>
  <si>
    <t>Sindicatura</t>
  </si>
  <si>
    <t>Cumplimiento  al  plan  de  acción  (Porcentaje  de  cumplimiento  al  plan  de acción).</t>
  </si>
  <si>
    <t>plan de acción Fuentes de financiación y estrategias de fortalecimiento y control financiero</t>
  </si>
  <si>
    <t>Fortalecer y mejorar la estructura de costos.</t>
  </si>
  <si>
    <t>Diversificar las fuentes de ingresos institucionales.</t>
  </si>
  <si>
    <t>Acompañamiento a unidades académicas y administrativas en la revisión o estructuración de iniciativas internas.</t>
  </si>
  <si>
    <t xml:space="preserve">Acompañamiento a investigación y extensión en los procesos de gestión de recursos.
</t>
  </si>
  <si>
    <t>Ofrecer un portafolio amplio de entidades financieras para facilitar el acceso de estudiantes a la Universidad.</t>
  </si>
  <si>
    <t>Evaluar la gestión administrativa y financiera de las unidades gestoras.</t>
  </si>
  <si>
    <t>Cuantificar  costos para el PIDI 2015-2024 así como los recursos físicos, financieros y de talento humano que requieren para su ejecución. Una vez se reciban las bases para costear</t>
  </si>
  <si>
    <t>Análisis del manejo financiero del manejo de cada unidad gestora</t>
  </si>
  <si>
    <t xml:space="preserve">Implementación del módulo de requisiciones del aplicativo SEVEN por parte de todas las unidades ejecutoras de presupuesto. </t>
  </si>
  <si>
    <t>Capacitar a los funcionarios que deben participar en la elaboración, ejecución y control de los presupuestos, así como ordenadores del gasto</t>
  </si>
  <si>
    <t>JEFATURA DE SERVICIOS GENERALES</t>
  </si>
  <si>
    <t>GERMAN BEDOYA CARDONA</t>
  </si>
  <si>
    <t>DESARROLLO DE LA INFRAESTRUCTURA</t>
  </si>
  <si>
    <t xml:space="preserve">Desarrollar planes de expansión o fortalecimiento de la planta física buscando mantener y consolidar la imagen institucional.         </t>
  </si>
  <si>
    <t>Definir los proyectos constructivos prioritarios</t>
  </si>
  <si>
    <t xml:space="preserve">Presidencia seccional </t>
  </si>
  <si>
    <t>Crecimiento de los campus.</t>
  </si>
  <si>
    <t>Porcentajes de cumplimiento a los planes de mantenimiento.</t>
  </si>
  <si>
    <t>(# actividades cumplidas del plan de mantenimiento /# total de actividades programadas )*100</t>
  </si>
  <si>
    <t>Servicios Generales</t>
  </si>
  <si>
    <t>Realizar estudios y diseños requeridos según priorización y según necesidades de gestión y capacidad y disponibilidad financiera,</t>
  </si>
  <si>
    <t>jefe de servicios generales</t>
  </si>
  <si>
    <t>Diseños sede frente a la 40 y rediseño sede la 40</t>
  </si>
  <si>
    <t>Ejecutar las obras de los proyectos priorizados</t>
  </si>
  <si>
    <t xml:space="preserve">Laboratorios de Ing y 
Sede administrativa </t>
  </si>
  <si>
    <t>hacer Seguimiento y control a la ejecución de obras</t>
  </si>
  <si>
    <t>Crear y adecuar salas de trabajo por facultad para facilitar el trabajo de los profesores (Ingeniería)</t>
  </si>
  <si>
    <t>Adecuacion entrada peatonal para control de acceso av sur</t>
  </si>
  <si>
    <t xml:space="preserve"> Mejorar  los  planes  de  mantenimiento  y  garantizar  el  correcto  funcionamiento de las instalaciones, muebles y equipos. 
  </t>
  </si>
  <si>
    <t>renovar los  contratos de mantenimiento (plantas y redes electricas, aires acondicionados, ascensor y motobombas)</t>
  </si>
  <si>
    <t>jefe servicios generales</t>
  </si>
  <si>
    <t xml:space="preserve">Cumplimiento a los planes de mantenimiento </t>
  </si>
  <si>
    <t>Presupuesto ejecutado en dotación del campus sobre el total del presupuesto.</t>
  </si>
  <si>
    <t>(Presupuesto ejecutado en dotación del campus / presupuesto destinado )*100</t>
  </si>
  <si>
    <t>instalacion de topellantas en parqueadero junto edifico administrativo</t>
  </si>
  <si>
    <t>Diagnóstico del acceso de la población estudiantil a tomas de energía e internet  en las dos bibliotecas y adecuaciones</t>
  </si>
  <si>
    <t>Adecuaciones locativas para evitar inundaciones en la Biblioteca sede Belmonte</t>
  </si>
  <si>
    <t xml:space="preserve">reemplazo de cubierta agora sede Centro </t>
  </si>
  <si>
    <t>instalacion de 3 dispensadores de agua en areas comunes</t>
  </si>
  <si>
    <t>plan de reposicion de aires acondicionados sede Centro</t>
  </si>
  <si>
    <t xml:space="preserve">Contratar los servicios de aseo  y mantenimiento (jardines, preventivos, edificaciones)
outsourcing. </t>
  </si>
  <si>
    <t xml:space="preserve">contratar los servicios de vigilancia humana. (Esta contratado para la vigencia 2020) </t>
  </si>
  <si>
    <t xml:space="preserve">Alquilar  dispensadores  y purificadores de agua </t>
  </si>
  <si>
    <t>Realizar  los mantenimientos de muebles y enseres</t>
  </si>
  <si>
    <t>Mantenimientos de pozos septicos y trampas de grasa</t>
  </si>
  <si>
    <t>realizar los mantenimiento de edificaciones</t>
  </si>
  <si>
    <t>Mantenimiento de tanques ….</t>
  </si>
  <si>
    <t>Reemplazar  lamparas de mercurio por lamparas tipo LED en zonas comunes, aulas y oficinas.</t>
  </si>
  <si>
    <t xml:space="preserve">hacer el mantenimiento de mallas perimetrales </t>
  </si>
  <si>
    <t xml:space="preserve">realizar el mantenimiento de vehiculos </t>
  </si>
  <si>
    <t>hacer los mantenimientos de terrenos, jardines, podas etc.</t>
  </si>
  <si>
    <t>contratar el alquiler  de un sistema de  CCTV con  sus equipos (circuitos cerrados de television) esta contratado para el 2020</t>
  </si>
  <si>
    <t>Proporcionar  espacios  adecuados  para  el  desarrollo  de  los  programas de bienestar, en especial aquellos referidos a actividades deportivas y cultural</t>
  </si>
  <si>
    <t>Realizar el mantenimiento a escenarios deportivos</t>
  </si>
  <si>
    <t>dotación de los campus</t>
  </si>
  <si>
    <t>Aumento en área construida al finalizar la vigencia del plan.</t>
  </si>
  <si>
    <t>Dotar los campus universitarios con elementos ornamentales y funcionales para mayor bienestar de la comunidad.</t>
  </si>
  <si>
    <t xml:space="preserve">Adquirir muebles para areas comunes compra de tandems para pasillos de los bloques A, B y C.   Reemplazo de mobiliario de la terraza en sede Centro </t>
  </si>
  <si>
    <t>Contracion de intalacion de controles de acceso electronico para nueva porteria en sede belmonte</t>
  </si>
  <si>
    <t>Señalizar vias y edificaciones
Implementar la señalectica de la seccional en español e ingles.</t>
  </si>
  <si>
    <t>Fortalecer los programas de salud ocupacional dirigidos a minimizar los riesgos ergonómicos, principalmente mediante el análisis de puestos de trabajo y la estandarización de los mismos</t>
  </si>
  <si>
    <t>Realizar las acciones correctivas resultantes del analisis de puestos de trabajo que adelantan gestión humana</t>
  </si>
  <si>
    <t xml:space="preserve">jefe de personal </t>
  </si>
  <si>
    <t xml:space="preserve">CARLOS ALBERTO ATEHORTUA GARCIA </t>
  </si>
  <si>
    <t>GESTIÓN DE TIC</t>
  </si>
  <si>
    <t>Implementar un sistema de gobierno de TI, empleando modelos de estándares internacionales, como ITIL, ISO 38500, COBIT, entre otros, que permita mejorar progresivamente su nivel de madurez.</t>
  </si>
  <si>
    <t>Coordinar con Gestión Humana, procesos de capacitación en Estándares internacionales esperando recibir instrucciones de la asistencia de Presidencia Nacional para TIC sobre el sistema de Gobierno TI.</t>
  </si>
  <si>
    <t>Dirección de sistemas</t>
  </si>
  <si>
    <t>Establecer políticas para minimizar la obsolescencia tecnológica, que incorporen estrategias de reposición de recursos diferentes a TI en pro de mantener la apropiación a las tecnologías emergentes</t>
  </si>
  <si>
    <t>Informar permanentemente a las diferentes dependencias, el nivel de obsolecencia tecnológica de sus equipos para solicitar su respectiva renovación</t>
  </si>
  <si>
    <t>Controlar periódicamente la obsolescencia tecnológica de los dispositivos de interconexión y realizar sus respectivas órdenes de compra.</t>
  </si>
  <si>
    <t>Desarrollar programas y estrategias para la innovación en TIC</t>
  </si>
  <si>
    <t>Coordinar con la Oficina de comunicaciones, planes informativos y comunicativos en procesos de actualización de aplicaciones, nuevos sistemas de información, políticas de seguridad de la información y si es necesario, coordinar con Gestión Humana, procesos de socialización, con Administrativos y Docentes.</t>
  </si>
  <si>
    <t>En articulación con la oficina de personal</t>
  </si>
  <si>
    <t>Fortalecer la cultura institucional en torno a la apropiación y buen uso de TIC.</t>
  </si>
  <si>
    <t>Diseñar estratégias de comunicación con el uso adecuado de las TIC y la cultura digital.</t>
  </si>
  <si>
    <t>Restructurar permanentemente los portales de internet para mejorar la calidad e impacto de la Universidad.</t>
  </si>
  <si>
    <t>N/A Es una acción del nivel central</t>
  </si>
  <si>
    <t>Fortalecer el portafolio de servicios en línea, incluidos los pagos virtuales.</t>
  </si>
  <si>
    <t>Desarrollar aplicaciones para dispositivos móviles que permitan mejorar la eficiencia de los procesos académicos y administrativos y la experiencia de servicio de la comunidad Unilibrista.</t>
  </si>
  <si>
    <t xml:space="preserve">Migrar todos los servicios de TIC a servidores en la nube, buscando eficiencia del servicio, seguridad de la información, reducción del mantenimiento y minimizando los riesgos de posibles interrupciones del servicio. </t>
  </si>
  <si>
    <t>Monitorear los procesos en la seccional de los sistemas centralizados orientados a la mejora del servicio</t>
  </si>
  <si>
    <t>Garantizar la efectiva prestación del servicio de la plataforma tecnológica las 24 horas del día, en consideración a los nuevos esquemas de educación que apoyan los procesos de aprendizaje.</t>
  </si>
  <si>
    <t xml:space="preserve"> Prestación del servicio de la plataforma tecnológica las 24 horas del día.</t>
  </si>
  <si>
    <t>Servicio de mesa de ayuda a los servicios de la plataforma tecnologica.</t>
  </si>
  <si>
    <t xml:space="preserve"> Servicio de soporte de UPS.</t>
  </si>
  <si>
    <t xml:space="preserve">
Plan de mantenimiento de equipos de computo
Mantenimiento correctivo y preventivo de dispositivos ( scaner impresoras y otros)</t>
  </si>
  <si>
    <t>Administrar el sofware y sus licenciamiento</t>
  </si>
  <si>
    <t>MERCADEO E IMAGEN CORPORATIVA</t>
  </si>
  <si>
    <t>Generar una estrategia diferenciadora de comunicación.</t>
  </si>
  <si>
    <t xml:space="preserve">Continuar con la estructuracion  administrativa y poner en marcha la unidad de comunicaciones de la seccional  </t>
  </si>
  <si>
    <t>Diseñar e implementar la estrategia de comunicaciones de la seccional</t>
  </si>
  <si>
    <t xml:space="preserve">Fortalecer en Coordinación con Bienestar la estrategia de comunicación en redes sociales intitucionales e implementar la comunicación de los servicios de Bienestar por medio de videos expuestos en los televisores de la Universidad (cafeterias, salones) y socializacion de actividades por medio de la conformación del grupo de influencidores - estudiantes -  representantes y lideres de la Universidad 1 vez al semestre. </t>
  </si>
  <si>
    <t>En coordinación con investigaciones elaborar un boletin de divulgación de la investigación, contenidos, diseño y estructura</t>
  </si>
  <si>
    <t>En coordinación con egresados consolidar una estrategia de comunicaciones, con el fin de producir boletines periódicos y flujo de comunicación permanente con los egresados</t>
  </si>
  <si>
    <t>En coordinación con comunicaciones desarrollar una estrategia de comunicación  tendiente dar visibilidad a los procesos de proyección social.</t>
  </si>
  <si>
    <t>En Coordinación con Biblioteca, difundir a la comunidad académica la existencia de los recursos  y servicios de información bibliógraficos  a través de los medios masivos de comunicación  internos y externos. (Separadores, portafolio de servicios, afiches)</t>
  </si>
  <si>
    <t>Implementar estrategia de comunicación via whatsApp Business, para atencion de informacion en la oficina de promocion y mercadeo.</t>
  </si>
  <si>
    <t xml:space="preserve">Planificar y gestionar campañas de comunicación en medios masivos o directos, 
Intensificar el uso de las plataformas sociales mediante la utilización eficiente de tecnologías emergentes, alineadas a las políticas de seguridad corporativa y Establecer estrategias de marketing digital que permitan establecer indicadores de trazabilidad </t>
  </si>
  <si>
    <t>Planificar y gestionar una campaña de comunicación en medios convencionales y  digitales, de forma permanente que cubra tanto calendario A y B en Primer y Segundo Semestre</t>
  </si>
  <si>
    <t>Diseñar campañas de marketing y comunicación on line</t>
  </si>
  <si>
    <t>incluir en el plan de mercadeo, actividades tendientes a Posicionar a la Universidad dentro de los grupos de interés nacionales e internacionales (Gobierno, ONG, sector productivo, gremios profesionales, medios de comunicación, instituciones de educación básica y media, etc.), como una universidad de excelencia académica que propende por la libertad de cátedra, y por la construcción permanente de un mejor país y de una sociedad democrática, pluralista y tolerante".</t>
  </si>
  <si>
    <t>Adoptar una buena práctica de comunicación en asocio con los directores de programa a traves de la página web y la interacción con  de los micrositios. (Formularios de Solicitud de Informacion)</t>
  </si>
  <si>
    <t>Establecer modelo de inteligencia de mercados de la institución</t>
  </si>
  <si>
    <t>Ejectutar bench marking   que sirva como base para establecer modelo de mercado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</si>
</sst>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quot;$&quot;\ * #,##0_-;\-&quot;$&quot;\ * #,##0_-;_-&quot;$&quot;\ * &quot;-&quot;_-;_-@_-"/>
    <numFmt numFmtId="165" formatCode="_(&quot;$&quot;\ * #,##0.00_);_(&quot;$&quot;\ * \(#,##0.00\);_(&quot;$&quot;\ * &quot;-&quot;??_);_(@_)"/>
    <numFmt numFmtId="166" formatCode="General_)"/>
    <numFmt numFmtId="167" formatCode="_(&quot;$&quot;\ * #,##0_);_(&quot;$&quot;\ * \(#,##0\);_(&quot;$&quot;\ * &quot;-&quot;??_);_(@_)"/>
    <numFmt numFmtId="168" formatCode="_(* #,##0_);_(* \(#,##0\);_(* &quot;-&quot;??_);_(@_)"/>
    <numFmt numFmtId="169" formatCode="0.0%"/>
    <numFmt numFmtId="170" formatCode="_(&quot;$&quot;\ * #,##0.000_);_(&quot;$&quot;\ * \(#,##0.000\);_(&quot;$&quot;\ * &quot;-&quot;??_);_(@_)"/>
  </numFmts>
  <fonts count="85">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b/>
      <sz val="10"/>
      <name val="Arial"/>
      <family val="2"/>
    </font>
    <font>
      <b/>
      <sz val="14"/>
      <name val="Arial"/>
      <family val="2"/>
    </font>
    <font>
      <b/>
      <sz val="9"/>
      <name val="Arial"/>
      <family val="2"/>
    </font>
    <font>
      <sz val="10"/>
      <color indexed="8"/>
      <name val="Arial"/>
      <family val="2"/>
    </font>
    <font>
      <sz val="12"/>
      <color theme="1"/>
      <name val="Arial Narrow"/>
      <family val="2"/>
    </font>
    <font>
      <b/>
      <sz val="12"/>
      <color theme="1"/>
      <name val="Arial Narrow"/>
      <family val="2"/>
    </font>
    <font>
      <sz val="11"/>
      <name val="Arial"/>
      <family val="2"/>
    </font>
    <font>
      <sz val="10"/>
      <color theme="1"/>
      <name val="Arial Narrow"/>
      <family val="2"/>
    </font>
    <font>
      <sz val="12"/>
      <color rgb="FF000000"/>
      <name val="Arial Narrow"/>
      <family val="2"/>
    </font>
    <font>
      <sz val="18"/>
      <color theme="1"/>
      <name val="Arial Narrow"/>
      <family val="2"/>
    </font>
    <font>
      <sz val="12"/>
      <name val="Arial"/>
      <family val="2"/>
    </font>
    <font>
      <sz val="14"/>
      <name val="Arial"/>
      <family val="2"/>
    </font>
    <font>
      <sz val="10"/>
      <name val="Arial Narrow"/>
      <family val="2"/>
    </font>
    <font>
      <b/>
      <sz val="11"/>
      <name val="Arial"/>
      <family val="2"/>
    </font>
    <font>
      <sz val="12"/>
      <color rgb="FF000000"/>
      <name val="Arial"/>
      <family val="2"/>
    </font>
    <font>
      <sz val="9"/>
      <color theme="1"/>
      <name val="Arial Narrow"/>
      <family val="2"/>
    </font>
    <font>
      <b/>
      <sz val="16"/>
      <color theme="1"/>
      <name val="Arial"/>
      <family val="2"/>
    </font>
    <font>
      <sz val="14"/>
      <color rgb="FF000000"/>
      <name val="Arial"/>
      <family val="2"/>
    </font>
    <font>
      <sz val="16"/>
      <name val="Arial"/>
      <family val="2"/>
    </font>
    <font>
      <sz val="16"/>
      <color rgb="FFFF0000"/>
      <name val="Arial"/>
      <family val="2"/>
    </font>
    <font>
      <sz val="10"/>
      <color rgb="FFFF0000"/>
      <name val="Arial"/>
      <family val="2"/>
    </font>
    <font>
      <sz val="11"/>
      <name val="Arial Narrow"/>
      <family val="2"/>
    </font>
    <font>
      <sz val="12"/>
      <color theme="1"/>
      <name val="Arial"/>
      <family val="2"/>
    </font>
    <font>
      <sz val="11"/>
      <color indexed="8"/>
      <name val="Calibri"/>
      <family val="2"/>
    </font>
    <font>
      <sz val="14"/>
      <color theme="1"/>
      <name val="Arial"/>
      <family val="2"/>
    </font>
    <font>
      <sz val="10"/>
      <name val="Arial"/>
      <family val="2"/>
    </font>
    <font>
      <sz val="12"/>
      <color indexed="8"/>
      <name val="Arial Narrow"/>
      <family val="2"/>
    </font>
    <font>
      <b/>
      <sz val="14"/>
      <color indexed="8"/>
      <name val="Arial"/>
      <family val="2"/>
    </font>
    <font>
      <sz val="11"/>
      <color theme="1"/>
      <name val="Arial Narrow"/>
      <family val="2"/>
    </font>
    <font>
      <b/>
      <sz val="10"/>
      <color theme="1"/>
      <name val="Arial Narrow"/>
      <family val="2"/>
    </font>
    <font>
      <sz val="12"/>
      <name val="Arial Narrow"/>
      <family val="2"/>
    </font>
    <font>
      <b/>
      <sz val="12"/>
      <color indexed="8"/>
      <name val="Arial Narrow"/>
      <family val="2"/>
    </font>
    <font>
      <b/>
      <sz val="14"/>
      <color rgb="FFFF0000"/>
      <name val="Arial"/>
      <family val="2"/>
    </font>
    <font>
      <b/>
      <sz val="8"/>
      <name val="Arial"/>
      <family val="2"/>
    </font>
    <font>
      <sz val="9"/>
      <name val="Arial"/>
      <family val="2"/>
    </font>
    <font>
      <sz val="12"/>
      <color indexed="8"/>
      <name val="Arial"/>
      <family val="2"/>
    </font>
    <font>
      <b/>
      <sz val="24"/>
      <color theme="1"/>
      <name val="Arial"/>
      <family val="2"/>
    </font>
    <font>
      <b/>
      <sz val="22"/>
      <color theme="1"/>
      <name val="Arial"/>
      <family val="2"/>
    </font>
    <font>
      <sz val="14"/>
      <color indexed="8"/>
      <name val="Arial"/>
      <family val="2"/>
    </font>
    <font>
      <sz val="16"/>
      <color rgb="FF000000"/>
      <name val="Arial"/>
      <family val="2"/>
    </font>
    <font>
      <sz val="16"/>
      <color theme="1"/>
      <name val="Arial"/>
      <family val="2"/>
    </font>
    <font>
      <sz val="24"/>
      <color theme="1"/>
      <name val="Arial"/>
      <family val="2"/>
    </font>
    <font>
      <sz val="11"/>
      <color theme="1"/>
      <name val="Arial"/>
      <family val="2"/>
    </font>
    <font>
      <b/>
      <sz val="16"/>
      <name val="Arial"/>
      <family val="2"/>
    </font>
    <font>
      <b/>
      <sz val="16"/>
      <color rgb="FF000000"/>
      <name val="Arial"/>
      <family val="2"/>
    </font>
    <font>
      <sz val="7"/>
      <name val="Arial Narrow"/>
      <family val="2"/>
    </font>
    <font>
      <sz val="8"/>
      <name val="Arial Narrow"/>
      <family val="2"/>
    </font>
    <font>
      <b/>
      <sz val="9"/>
      <color indexed="81"/>
      <name val="Tahoma"/>
      <family val="2"/>
    </font>
    <font>
      <b/>
      <sz val="14"/>
      <color indexed="81"/>
      <name val="Tahoma"/>
      <family val="2"/>
    </font>
    <font>
      <sz val="9"/>
      <color indexed="81"/>
      <name val="Tahoma"/>
      <family val="2"/>
    </font>
    <font>
      <sz val="16"/>
      <color theme="1"/>
      <name val="Calibri"/>
      <family val="2"/>
      <scheme val="minor"/>
    </font>
    <font>
      <b/>
      <sz val="12"/>
      <color theme="1"/>
      <name val="Arial"/>
      <family val="2"/>
    </font>
    <font>
      <b/>
      <sz val="14"/>
      <name val="Calibri"/>
      <family val="2"/>
    </font>
    <font>
      <sz val="14"/>
      <color theme="1"/>
      <name val="Calibri"/>
      <family val="2"/>
    </font>
    <font>
      <sz val="14"/>
      <name val="Calibri"/>
      <family val="2"/>
    </font>
    <font>
      <b/>
      <sz val="14"/>
      <color theme="1"/>
      <name val="Calibri"/>
      <family val="2"/>
    </font>
    <font>
      <b/>
      <sz val="11"/>
      <color theme="1"/>
      <name val="Calibri"/>
      <family val="2"/>
      <scheme val="minor"/>
    </font>
    <font>
      <b/>
      <sz val="12"/>
      <color rgb="FF000000"/>
      <name val="Arial"/>
      <family val="2"/>
    </font>
    <font>
      <b/>
      <sz val="12"/>
      <color theme="1"/>
      <name val="Calibri"/>
      <family val="2"/>
      <scheme val="minor"/>
    </font>
    <font>
      <b/>
      <sz val="14"/>
      <color theme="1"/>
      <name val="Calibri"/>
      <family val="2"/>
      <scheme val="minor"/>
    </font>
    <font>
      <sz val="14"/>
      <color theme="1"/>
      <name val="Arial Narrow"/>
      <family val="2"/>
    </font>
    <font>
      <b/>
      <sz val="9"/>
      <color theme="1"/>
      <name val="Calibri"/>
      <family val="2"/>
      <scheme val="minor"/>
    </font>
    <font>
      <sz val="10"/>
      <color rgb="FFFF0000"/>
      <name val="Arial Narrow"/>
      <family val="2"/>
    </font>
    <font>
      <b/>
      <sz val="12"/>
      <name val="Arial Narrow"/>
      <family val="2"/>
    </font>
    <font>
      <sz val="11"/>
      <color indexed="8"/>
      <name val="Arial"/>
      <family val="2"/>
    </font>
    <font>
      <sz val="14"/>
      <color rgb="FF000000"/>
      <name val="Arial Narrow"/>
      <family val="2"/>
    </font>
    <font>
      <sz val="14"/>
      <name val="Tahoma"/>
      <family val="2"/>
    </font>
    <font>
      <sz val="18"/>
      <name val="Arial"/>
      <family val="2"/>
    </font>
    <font>
      <sz val="20"/>
      <name val="Arial"/>
      <family val="2"/>
    </font>
    <font>
      <sz val="8"/>
      <color theme="1"/>
      <name val="Arial"/>
      <family val="2"/>
    </font>
    <font>
      <sz val="9"/>
      <color theme="1"/>
      <name val="Arial"/>
      <family val="2"/>
    </font>
    <font>
      <sz val="14"/>
      <color rgb="FF303030"/>
      <name val="Arial"/>
      <family val="2"/>
    </font>
    <font>
      <sz val="10"/>
      <color theme="1"/>
      <name val="Arial"/>
      <family val="2"/>
    </font>
    <font>
      <sz val="12"/>
      <color rgb="FFFF0000"/>
      <name val="Arial"/>
      <family val="2"/>
    </font>
    <font>
      <sz val="16"/>
      <color rgb="FF000000"/>
      <name val="Arial Narrow"/>
      <family val="2"/>
    </font>
    <font>
      <sz val="12"/>
      <color rgb="FFFF0000"/>
      <name val="Arial Narrow"/>
      <family val="2"/>
    </font>
    <font>
      <sz val="8"/>
      <color theme="1"/>
      <name val="Arial Narrow"/>
      <family val="2"/>
    </font>
    <font>
      <sz val="8"/>
      <color rgb="FFFF0000"/>
      <name val="Arial"/>
      <family val="2"/>
    </font>
    <font>
      <sz val="16"/>
      <name val="Arial Narrow"/>
      <family val="2"/>
    </font>
    <font>
      <b/>
      <sz val="48"/>
      <name val="Arial"/>
      <family val="2"/>
    </font>
  </fonts>
  <fills count="14">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0"/>
        <bgColor indexed="64"/>
      </patternFill>
    </fill>
    <fill>
      <patternFill patternType="solid">
        <fgColor rgb="FFFFFFFF"/>
        <bgColor rgb="FFFFFFFF"/>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rgb="FF000000"/>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style="thin">
        <color auto="1"/>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auto="1"/>
      </left>
      <right style="thin">
        <color indexed="64"/>
      </right>
      <top style="medium">
        <color auto="1"/>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7">
    <xf numFmtId="0" fontId="0" fillId="0" borderId="0"/>
    <xf numFmtId="9" fontId="1"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8" fontId="28" fillId="0" borderId="0" applyFont="0" applyFill="0" applyBorder="0" applyAlignment="0" applyProtection="0"/>
    <xf numFmtId="168" fontId="1"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cellStyleXfs>
  <cellXfs count="1761">
    <xf numFmtId="0" fontId="0" fillId="0" borderId="0" xfId="0"/>
    <xf numFmtId="0" fontId="2" fillId="0" borderId="0" xfId="2" applyFont="1" applyFill="1"/>
    <xf numFmtId="0" fontId="4" fillId="0" borderId="0" xfId="2" applyFont="1" applyFill="1" applyBorder="1" applyAlignment="1">
      <alignment horizontal="center" vertical="center" wrapText="1"/>
    </xf>
    <xf numFmtId="0" fontId="5" fillId="2" borderId="4" xfId="2" applyFont="1" applyFill="1" applyBorder="1" applyAlignment="1">
      <alignment vertical="center"/>
    </xf>
    <xf numFmtId="0" fontId="7" fillId="3" borderId="25" xfId="2" applyFont="1" applyFill="1" applyBorder="1" applyAlignment="1">
      <alignment horizontal="center" vertical="center" wrapText="1"/>
    </xf>
    <xf numFmtId="0" fontId="2" fillId="0" borderId="0" xfId="2" applyFont="1"/>
    <xf numFmtId="0" fontId="2" fillId="0" borderId="32" xfId="2" applyFont="1" applyBorder="1"/>
    <xf numFmtId="3" fontId="2" fillId="0" borderId="0" xfId="2" applyNumberFormat="1" applyFont="1" applyFill="1" applyBorder="1" applyAlignment="1">
      <alignment horizontal="center" vertical="center" wrapText="1"/>
    </xf>
    <xf numFmtId="0" fontId="2" fillId="0" borderId="0" xfId="2" applyFont="1" applyBorder="1"/>
    <xf numFmtId="0" fontId="2" fillId="0" borderId="0" xfId="2" applyFont="1" applyFill="1" applyBorder="1" applyAlignment="1">
      <alignment horizontal="left" vertical="center" wrapText="1"/>
    </xf>
    <xf numFmtId="0" fontId="2" fillId="0" borderId="0" xfId="2" applyFont="1" applyFill="1" applyBorder="1" applyAlignment="1">
      <alignment horizontal="center" vertical="center" wrapText="1"/>
    </xf>
    <xf numFmtId="0" fontId="5" fillId="0" borderId="0" xfId="2" applyFont="1"/>
    <xf numFmtId="3" fontId="2" fillId="0" borderId="0" xfId="2" applyNumberFormat="1" applyFont="1" applyAlignment="1">
      <alignment horizontal="center"/>
    </xf>
    <xf numFmtId="0" fontId="2" fillId="0" borderId="0" xfId="2" applyFont="1" applyAlignment="1">
      <alignment horizontal="center"/>
    </xf>
    <xf numFmtId="0" fontId="5" fillId="2" borderId="34" xfId="2" applyFont="1" applyFill="1" applyBorder="1" applyAlignment="1">
      <alignment horizontal="left" vertical="center"/>
    </xf>
    <xf numFmtId="0" fontId="12" fillId="5" borderId="32" xfId="2" applyFont="1" applyFill="1" applyBorder="1" applyAlignment="1">
      <alignment vertical="center" wrapText="1"/>
    </xf>
    <xf numFmtId="0" fontId="2" fillId="0" borderId="21" xfId="2" applyFont="1" applyFill="1" applyBorder="1" applyAlignment="1">
      <alignment horizontal="left" vertical="center" wrapText="1"/>
    </xf>
    <xf numFmtId="0" fontId="2" fillId="0" borderId="32" xfId="2" applyFont="1" applyFill="1" applyBorder="1" applyAlignment="1">
      <alignment horizontal="left" vertical="center" wrapText="1"/>
    </xf>
    <xf numFmtId="9" fontId="13" fillId="6" borderId="32" xfId="2" applyNumberFormat="1" applyFont="1" applyFill="1" applyBorder="1" applyAlignment="1">
      <alignment horizontal="center" vertical="center"/>
    </xf>
    <xf numFmtId="0" fontId="2" fillId="5" borderId="32" xfId="2" applyFont="1" applyFill="1" applyBorder="1"/>
    <xf numFmtId="0" fontId="4" fillId="0" borderId="0" xfId="2" applyFont="1" applyFill="1" applyBorder="1" applyAlignment="1">
      <alignment horizontal="left" vertical="center" wrapText="1"/>
    </xf>
    <xf numFmtId="0" fontId="5" fillId="2" borderId="4" xfId="2" applyFont="1" applyFill="1" applyBorder="1" applyAlignment="1">
      <alignment horizontal="left" vertical="center"/>
    </xf>
    <xf numFmtId="0" fontId="21" fillId="5" borderId="32" xfId="2" applyFont="1" applyFill="1" applyBorder="1" applyAlignment="1">
      <alignment vertical="center"/>
    </xf>
    <xf numFmtId="0" fontId="2" fillId="5" borderId="21" xfId="2" applyFont="1" applyFill="1" applyBorder="1"/>
    <xf numFmtId="9" fontId="9" fillId="5" borderId="32" xfId="2" applyNumberFormat="1" applyFont="1" applyFill="1" applyBorder="1" applyAlignment="1">
      <alignment horizontal="center" vertical="center"/>
    </xf>
    <xf numFmtId="0" fontId="5" fillId="0" borderId="0" xfId="2" applyFont="1" applyAlignment="1">
      <alignment horizontal="left"/>
    </xf>
    <xf numFmtId="0" fontId="2" fillId="0" borderId="0" xfId="2" applyFont="1" applyAlignment="1">
      <alignment horizontal="left"/>
    </xf>
    <xf numFmtId="167" fontId="6" fillId="0" borderId="32" xfId="3" applyNumberFormat="1" applyFont="1" applyBorder="1" applyAlignment="1">
      <alignment vertical="center"/>
    </xf>
    <xf numFmtId="0" fontId="12" fillId="0" borderId="32" xfId="2" applyFont="1" applyFill="1" applyBorder="1" applyAlignment="1">
      <alignment vertical="center" wrapText="1"/>
    </xf>
    <xf numFmtId="3" fontId="2" fillId="5" borderId="32" xfId="2" applyNumberFormat="1" applyFont="1" applyFill="1" applyBorder="1" applyAlignment="1">
      <alignment horizontal="center" vertical="center" wrapText="1"/>
    </xf>
    <xf numFmtId="0" fontId="2" fillId="7" borderId="32" xfId="2" applyFont="1" applyFill="1" applyBorder="1"/>
    <xf numFmtId="3" fontId="2" fillId="0" borderId="32" xfId="2" applyNumberFormat="1" applyFont="1" applyFill="1" applyBorder="1" applyAlignment="1">
      <alignment horizontal="center" vertical="center" wrapText="1"/>
    </xf>
    <xf numFmtId="0" fontId="2" fillId="0" borderId="33" xfId="2" applyFont="1" applyBorder="1"/>
    <xf numFmtId="0" fontId="2" fillId="0" borderId="29"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11" fillId="5" borderId="32" xfId="2" applyFont="1" applyFill="1" applyBorder="1" applyAlignment="1">
      <alignment horizontal="justify" vertical="center" wrapText="1"/>
    </xf>
    <xf numFmtId="0" fontId="20" fillId="5" borderId="32" xfId="2" applyFont="1" applyFill="1" applyBorder="1" applyAlignment="1">
      <alignment horizontal="justify" vertical="center" wrapText="1"/>
    </xf>
    <xf numFmtId="9" fontId="12" fillId="0" borderId="32" xfId="1" applyFont="1" applyFill="1" applyBorder="1" applyAlignment="1">
      <alignment horizontal="justify" vertical="center" wrapText="1"/>
    </xf>
    <xf numFmtId="0" fontId="9" fillId="5" borderId="19" xfId="2" applyFont="1" applyFill="1" applyBorder="1" applyAlignment="1">
      <alignment horizontal="justify" vertical="center" wrapText="1"/>
    </xf>
    <xf numFmtId="0" fontId="24" fillId="7" borderId="32" xfId="2" applyFont="1" applyFill="1" applyBorder="1" applyAlignment="1">
      <alignment vertical="center" wrapText="1"/>
    </xf>
    <xf numFmtId="9" fontId="9" fillId="5" borderId="32" xfId="1" applyFont="1" applyFill="1" applyBorder="1" applyAlignment="1">
      <alignment horizontal="justify" vertical="center"/>
    </xf>
    <xf numFmtId="0" fontId="2" fillId="8" borderId="32" xfId="2" applyFont="1" applyFill="1" applyBorder="1"/>
    <xf numFmtId="0" fontId="30" fillId="0" borderId="0" xfId="2" applyFont="1" applyFill="1"/>
    <xf numFmtId="0" fontId="30" fillId="0" borderId="0" xfId="2" applyFont="1"/>
    <xf numFmtId="167" fontId="32" fillId="0" borderId="32" xfId="3" applyNumberFormat="1" applyFont="1" applyFill="1" applyBorder="1" applyAlignment="1" applyProtection="1">
      <alignment horizontal="justify" vertical="center" wrapText="1"/>
    </xf>
    <xf numFmtId="0" fontId="33" fillId="5" borderId="32" xfId="2" applyFont="1" applyFill="1" applyBorder="1" applyAlignment="1">
      <alignment horizontal="justify" vertical="center" wrapText="1"/>
    </xf>
    <xf numFmtId="3" fontId="30" fillId="0" borderId="0" xfId="2" applyNumberFormat="1" applyFont="1" applyAlignment="1">
      <alignment horizontal="center"/>
    </xf>
    <xf numFmtId="0" fontId="30" fillId="0" borderId="0" xfId="2" applyFont="1" applyAlignment="1">
      <alignment horizontal="center"/>
    </xf>
    <xf numFmtId="9" fontId="9" fillId="0" borderId="32" xfId="1" applyFont="1" applyFill="1" applyBorder="1" applyAlignment="1">
      <alignment horizontal="justify" vertical="center" wrapText="1"/>
    </xf>
    <xf numFmtId="0" fontId="9" fillId="5" borderId="32" xfId="2" applyFont="1" applyFill="1" applyBorder="1" applyAlignment="1">
      <alignment horizontal="justify" vertical="center" wrapText="1"/>
    </xf>
    <xf numFmtId="0" fontId="2" fillId="5" borderId="0" xfId="2" applyFont="1" applyFill="1"/>
    <xf numFmtId="3" fontId="5" fillId="3" borderId="24" xfId="2" applyNumberFormat="1" applyFont="1" applyFill="1" applyBorder="1" applyAlignment="1">
      <alignment horizontal="center" vertical="center" wrapText="1"/>
    </xf>
    <xf numFmtId="0" fontId="5" fillId="3" borderId="27" xfId="2" applyFont="1" applyFill="1" applyBorder="1" applyAlignment="1">
      <alignment vertical="center"/>
    </xf>
    <xf numFmtId="3" fontId="5" fillId="3" borderId="27" xfId="2" applyNumberFormat="1" applyFont="1" applyFill="1" applyBorder="1" applyAlignment="1">
      <alignment horizontal="center" vertical="center" wrapText="1"/>
    </xf>
    <xf numFmtId="0" fontId="5" fillId="3" borderId="28" xfId="2" applyFont="1" applyFill="1" applyBorder="1" applyAlignment="1">
      <alignment vertical="center"/>
    </xf>
    <xf numFmtId="0" fontId="7" fillId="3" borderId="28" xfId="2" applyFont="1" applyFill="1" applyBorder="1" applyAlignment="1">
      <alignment horizontal="center" vertical="center" wrapText="1"/>
    </xf>
    <xf numFmtId="0" fontId="2" fillId="0" borderId="32" xfId="2" applyFont="1" applyFill="1" applyBorder="1" applyAlignment="1">
      <alignment horizontal="justify" vertical="center" wrapText="1"/>
    </xf>
    <xf numFmtId="166" fontId="8" fillId="0" borderId="32" xfId="2" applyNumberFormat="1" applyFont="1" applyFill="1" applyBorder="1" applyAlignment="1" applyProtection="1">
      <alignment horizontal="left" vertical="center" wrapText="1"/>
    </xf>
    <xf numFmtId="0" fontId="25" fillId="7" borderId="32" xfId="2" applyFont="1" applyFill="1" applyBorder="1"/>
    <xf numFmtId="3" fontId="2" fillId="0" borderId="19" xfId="2" applyNumberFormat="1" applyFont="1" applyFill="1" applyBorder="1" applyAlignment="1">
      <alignment horizontal="center" vertical="center" wrapText="1"/>
    </xf>
    <xf numFmtId="0" fontId="2" fillId="0" borderId="19" xfId="2" applyFont="1" applyBorder="1"/>
    <xf numFmtId="0" fontId="2" fillId="9" borderId="19" xfId="2" applyFont="1" applyFill="1" applyBorder="1"/>
    <xf numFmtId="0" fontId="20" fillId="5" borderId="19" xfId="2" applyFont="1" applyFill="1" applyBorder="1" applyAlignment="1">
      <alignment horizontal="justify" vertical="center" wrapText="1"/>
    </xf>
    <xf numFmtId="9" fontId="9" fillId="5" borderId="19" xfId="2" applyNumberFormat="1" applyFont="1" applyFill="1" applyBorder="1" applyAlignment="1">
      <alignment horizontal="justify" vertical="center" wrapText="1"/>
    </xf>
    <xf numFmtId="9" fontId="12" fillId="0" borderId="19" xfId="1" applyFont="1" applyFill="1" applyBorder="1" applyAlignment="1">
      <alignment horizontal="justify" vertical="center" wrapText="1"/>
    </xf>
    <xf numFmtId="0" fontId="2" fillId="0" borderId="19" xfId="2" applyFont="1" applyFill="1" applyBorder="1" applyAlignment="1">
      <alignment horizontal="justify" vertical="center" wrapText="1"/>
    </xf>
    <xf numFmtId="0" fontId="26" fillId="5" borderId="20" xfId="2" applyFont="1" applyFill="1" applyBorder="1" applyAlignment="1">
      <alignment horizontal="justify" vertical="center" wrapText="1"/>
    </xf>
    <xf numFmtId="0" fontId="26" fillId="5" borderId="33" xfId="2" applyFont="1" applyFill="1" applyBorder="1" applyAlignment="1">
      <alignment horizontal="justify" vertical="center" wrapText="1"/>
    </xf>
    <xf numFmtId="0" fontId="12" fillId="5" borderId="21" xfId="2" applyFont="1" applyFill="1" applyBorder="1" applyAlignment="1">
      <alignment vertical="center" wrapText="1"/>
    </xf>
    <xf numFmtId="0" fontId="2" fillId="8" borderId="19" xfId="2" applyFont="1" applyFill="1" applyBorder="1"/>
    <xf numFmtId="9" fontId="13" fillId="6" borderId="19" xfId="2" applyNumberFormat="1" applyFont="1" applyFill="1" applyBorder="1" applyAlignment="1">
      <alignment horizontal="center" vertical="center"/>
    </xf>
    <xf numFmtId="0" fontId="12" fillId="5" borderId="29" xfId="2" applyFont="1" applyFill="1" applyBorder="1" applyAlignment="1">
      <alignment vertical="center" wrapText="1"/>
    </xf>
    <xf numFmtId="0" fontId="12" fillId="5" borderId="19" xfId="2" applyFont="1" applyFill="1" applyBorder="1" applyAlignment="1">
      <alignment vertical="center" wrapText="1"/>
    </xf>
    <xf numFmtId="0" fontId="2" fillId="0" borderId="19" xfId="2" applyFont="1" applyFill="1" applyBorder="1" applyAlignment="1">
      <alignment horizontal="left" vertical="center" wrapText="1"/>
    </xf>
    <xf numFmtId="0" fontId="2" fillId="0" borderId="19" xfId="2" applyFont="1" applyFill="1" applyBorder="1" applyAlignment="1">
      <alignment horizontal="center" vertical="center" wrapText="1"/>
    </xf>
    <xf numFmtId="0" fontId="2" fillId="0" borderId="20" xfId="2" applyFont="1" applyBorder="1"/>
    <xf numFmtId="0" fontId="2" fillId="10" borderId="0" xfId="2" applyFont="1" applyFill="1"/>
    <xf numFmtId="0" fontId="21" fillId="5" borderId="21" xfId="2" applyFont="1" applyFill="1" applyBorder="1" applyAlignment="1">
      <alignment vertical="center"/>
    </xf>
    <xf numFmtId="9" fontId="9" fillId="5" borderId="21" xfId="2" applyNumberFormat="1" applyFont="1" applyFill="1" applyBorder="1" applyAlignment="1">
      <alignment horizontal="center" vertical="center"/>
    </xf>
    <xf numFmtId="9" fontId="9" fillId="0" borderId="21" xfId="1" applyFont="1" applyFill="1" applyBorder="1" applyAlignment="1">
      <alignment horizontal="center" vertical="center" wrapText="1"/>
    </xf>
    <xf numFmtId="0" fontId="9" fillId="5" borderId="21" xfId="2" applyFont="1" applyFill="1" applyBorder="1" applyAlignment="1">
      <alignment horizontal="center" vertical="center" wrapText="1"/>
    </xf>
    <xf numFmtId="0" fontId="9" fillId="5" borderId="21" xfId="2" applyFont="1" applyFill="1" applyBorder="1" applyAlignment="1">
      <alignment vertical="center" wrapText="1"/>
    </xf>
    <xf numFmtId="0" fontId="11" fillId="5" borderId="19" xfId="2" applyFont="1" applyFill="1" applyBorder="1" applyAlignment="1">
      <alignment horizontal="justify" vertical="center" wrapText="1"/>
    </xf>
    <xf numFmtId="0" fontId="21" fillId="5" borderId="19" xfId="2" applyFont="1" applyFill="1" applyBorder="1" applyAlignment="1">
      <alignment vertical="center"/>
    </xf>
    <xf numFmtId="0" fontId="2" fillId="5" borderId="19" xfId="2" applyFont="1" applyFill="1" applyBorder="1"/>
    <xf numFmtId="9" fontId="9" fillId="5" borderId="19" xfId="2" applyNumberFormat="1" applyFont="1" applyFill="1" applyBorder="1" applyAlignment="1">
      <alignment horizontal="center" vertical="center"/>
    </xf>
    <xf numFmtId="0" fontId="9" fillId="5" borderId="20" xfId="2" applyFont="1" applyFill="1" applyBorder="1" applyAlignment="1">
      <alignment vertical="center" wrapText="1"/>
    </xf>
    <xf numFmtId="0" fontId="9" fillId="5" borderId="33" xfId="2" applyFont="1" applyFill="1" applyBorder="1" applyAlignment="1">
      <alignment vertical="center" wrapText="1"/>
    </xf>
    <xf numFmtId="0" fontId="11" fillId="5" borderId="29" xfId="2" applyFont="1" applyFill="1" applyBorder="1" applyAlignment="1">
      <alignment horizontal="justify" vertical="center" wrapText="1"/>
    </xf>
    <xf numFmtId="0" fontId="21" fillId="5" borderId="29" xfId="2" applyFont="1" applyFill="1" applyBorder="1" applyAlignment="1">
      <alignment vertical="center"/>
    </xf>
    <xf numFmtId="0" fontId="2" fillId="5" borderId="29" xfId="2" applyFont="1" applyFill="1" applyBorder="1"/>
    <xf numFmtId="9" fontId="9" fillId="5" borderId="29" xfId="2" applyNumberFormat="1" applyFont="1" applyFill="1" applyBorder="1" applyAlignment="1">
      <alignment horizontal="center" vertical="center"/>
    </xf>
    <xf numFmtId="9" fontId="9" fillId="0" borderId="29" xfId="1" applyFont="1" applyFill="1" applyBorder="1" applyAlignment="1">
      <alignment horizontal="center" vertical="center" wrapText="1"/>
    </xf>
    <xf numFmtId="0" fontId="9" fillId="5" borderId="29" xfId="2" applyFont="1" applyFill="1" applyBorder="1" applyAlignment="1">
      <alignment horizontal="center" vertical="center" wrapText="1"/>
    </xf>
    <xf numFmtId="0" fontId="9" fillId="5" borderId="30" xfId="2" applyFont="1" applyFill="1" applyBorder="1" applyAlignment="1">
      <alignment vertical="center" wrapText="1"/>
    </xf>
    <xf numFmtId="0" fontId="27" fillId="0" borderId="4" xfId="2" applyFont="1" applyBorder="1" applyAlignment="1">
      <alignment horizontal="justify" vertical="center" wrapText="1"/>
    </xf>
    <xf numFmtId="0" fontId="21" fillId="5" borderId="10" xfId="2" applyFont="1" applyFill="1" applyBorder="1" applyAlignment="1">
      <alignment vertical="center"/>
    </xf>
    <xf numFmtId="0" fontId="2" fillId="5" borderId="10" xfId="2" applyFont="1" applyFill="1" applyBorder="1"/>
    <xf numFmtId="0" fontId="12" fillId="5" borderId="10" xfId="2" applyFont="1" applyFill="1" applyBorder="1" applyAlignment="1">
      <alignment vertical="center" wrapText="1"/>
    </xf>
    <xf numFmtId="9" fontId="9" fillId="5" borderId="10" xfId="2" applyNumberFormat="1" applyFont="1" applyFill="1" applyBorder="1" applyAlignment="1">
      <alignment horizontal="center" vertical="center"/>
    </xf>
    <xf numFmtId="9" fontId="9" fillId="0" borderId="10" xfId="1" applyFont="1" applyFill="1" applyBorder="1" applyAlignment="1">
      <alignment horizontal="center" vertical="center" wrapText="1"/>
    </xf>
    <xf numFmtId="0" fontId="2" fillId="0" borderId="10" xfId="2" applyFont="1" applyFill="1" applyBorder="1" applyAlignment="1">
      <alignment horizontal="left" vertical="center" wrapText="1"/>
    </xf>
    <xf numFmtId="0" fontId="9" fillId="5" borderId="10" xfId="2" applyFont="1" applyFill="1" applyBorder="1" applyAlignment="1">
      <alignment horizontal="center" vertical="center" wrapText="1"/>
    </xf>
    <xf numFmtId="0" fontId="9" fillId="5" borderId="11" xfId="2" applyFont="1" applyFill="1" applyBorder="1" applyAlignment="1">
      <alignment vertical="center" wrapText="1"/>
    </xf>
    <xf numFmtId="0" fontId="19" fillId="5" borderId="4" xfId="2" applyFont="1" applyFill="1" applyBorder="1" applyAlignment="1">
      <alignment horizontal="justify" vertical="center" wrapText="1"/>
    </xf>
    <xf numFmtId="167" fontId="32" fillId="0" borderId="19" xfId="3" applyNumberFormat="1" applyFont="1" applyFill="1" applyBorder="1" applyAlignment="1" applyProtection="1">
      <alignment horizontal="justify" vertical="center" wrapText="1"/>
    </xf>
    <xf numFmtId="0" fontId="33" fillId="5" borderId="19" xfId="2" applyFont="1" applyFill="1" applyBorder="1" applyAlignment="1">
      <alignment horizontal="justify" vertical="center" wrapText="1"/>
    </xf>
    <xf numFmtId="9" fontId="9" fillId="0" borderId="19" xfId="1" applyFont="1" applyFill="1" applyBorder="1" applyAlignment="1">
      <alignment horizontal="justify" vertical="center" wrapText="1"/>
    </xf>
    <xf numFmtId="0" fontId="9" fillId="5" borderId="20" xfId="2" applyFont="1" applyFill="1" applyBorder="1" applyAlignment="1">
      <alignment horizontal="justify" vertical="center" wrapText="1"/>
    </xf>
    <xf numFmtId="167" fontId="32" fillId="0" borderId="29" xfId="3" applyNumberFormat="1" applyFont="1" applyFill="1" applyBorder="1" applyAlignment="1" applyProtection="1">
      <alignment horizontal="justify" vertical="center" wrapText="1"/>
    </xf>
    <xf numFmtId="0" fontId="33" fillId="5" borderId="29" xfId="2" applyFont="1" applyFill="1" applyBorder="1" applyAlignment="1">
      <alignment horizontal="justify" vertical="center" wrapText="1"/>
    </xf>
    <xf numFmtId="0" fontId="12" fillId="5" borderId="30" xfId="2" applyFont="1" applyFill="1" applyBorder="1" applyAlignment="1">
      <alignment horizontal="justify" vertical="center" wrapText="1"/>
    </xf>
    <xf numFmtId="0" fontId="2" fillId="0" borderId="0" xfId="7" applyFont="1"/>
    <xf numFmtId="0" fontId="2" fillId="0" borderId="0" xfId="7" applyFont="1" applyAlignment="1">
      <alignment horizontal="center"/>
    </xf>
    <xf numFmtId="3" fontId="2" fillId="0" borderId="0" xfId="7" applyNumberFormat="1" applyFont="1" applyAlignment="1">
      <alignment horizontal="center"/>
    </xf>
    <xf numFmtId="0" fontId="5" fillId="0" borderId="0" xfId="7" applyFont="1"/>
    <xf numFmtId="0" fontId="7" fillId="3" borderId="27" xfId="7" applyFont="1" applyFill="1" applyBorder="1" applyAlignment="1">
      <alignment horizontal="center" vertical="center" wrapText="1"/>
    </xf>
    <xf numFmtId="0" fontId="2" fillId="0" borderId="0" xfId="7" applyFont="1" applyFill="1"/>
    <xf numFmtId="0" fontId="5" fillId="2" borderId="4" xfId="7" applyFont="1" applyFill="1" applyBorder="1" applyAlignment="1">
      <alignment vertical="center"/>
    </xf>
    <xf numFmtId="0" fontId="4" fillId="0" borderId="0" xfId="7" applyFont="1" applyFill="1" applyBorder="1" applyAlignment="1">
      <alignment horizontal="center" vertical="center" wrapText="1"/>
    </xf>
    <xf numFmtId="0" fontId="7" fillId="3" borderId="24" xfId="7" applyFont="1" applyFill="1" applyBorder="1" applyAlignment="1">
      <alignment horizontal="center" vertical="center" wrapText="1"/>
    </xf>
    <xf numFmtId="0" fontId="7" fillId="3" borderId="26" xfId="7" applyFont="1" applyFill="1" applyBorder="1" applyAlignment="1">
      <alignment horizontal="center" vertical="center" wrapText="1"/>
    </xf>
    <xf numFmtId="3" fontId="5" fillId="3" borderId="24" xfId="7" applyNumberFormat="1" applyFont="1" applyFill="1" applyBorder="1" applyAlignment="1">
      <alignment horizontal="center" vertical="center" wrapText="1"/>
    </xf>
    <xf numFmtId="0" fontId="5" fillId="3" borderId="27" xfId="7" applyFont="1" applyFill="1" applyBorder="1" applyAlignment="1">
      <alignment vertical="center"/>
    </xf>
    <xf numFmtId="3" fontId="5" fillId="3" borderId="27" xfId="7" applyNumberFormat="1" applyFont="1" applyFill="1" applyBorder="1" applyAlignment="1">
      <alignment horizontal="center" vertical="center" wrapText="1"/>
    </xf>
    <xf numFmtId="0" fontId="5" fillId="3" borderId="28" xfId="7" applyFont="1" applyFill="1" applyBorder="1" applyAlignment="1">
      <alignment vertical="center"/>
    </xf>
    <xf numFmtId="0" fontId="7" fillId="3" borderId="28" xfId="7" applyFont="1" applyFill="1" applyBorder="1" applyAlignment="1">
      <alignment horizontal="center" vertical="center" wrapText="1"/>
    </xf>
    <xf numFmtId="0" fontId="19" fillId="0" borderId="38" xfId="7" applyFont="1" applyBorder="1" applyAlignment="1">
      <alignment horizontal="justify" vertical="center" wrapText="1"/>
    </xf>
    <xf numFmtId="0" fontId="15" fillId="5" borderId="41" xfId="7" applyFont="1" applyFill="1" applyBorder="1" applyAlignment="1">
      <alignment horizontal="justify" vertical="center" wrapText="1"/>
    </xf>
    <xf numFmtId="0" fontId="23" fillId="5" borderId="41" xfId="7" applyFont="1" applyFill="1" applyBorder="1" applyAlignment="1">
      <alignment vertical="center" wrapText="1"/>
    </xf>
    <xf numFmtId="0" fontId="23" fillId="7" borderId="41" xfId="7" applyFont="1" applyFill="1" applyBorder="1" applyAlignment="1">
      <alignment vertical="center" wrapText="1"/>
    </xf>
    <xf numFmtId="0" fontId="2" fillId="7" borderId="21" xfId="7" applyFont="1" applyFill="1" applyBorder="1"/>
    <xf numFmtId="0" fontId="2" fillId="0" borderId="21" xfId="7" applyFont="1" applyBorder="1"/>
    <xf numFmtId="0" fontId="2" fillId="0" borderId="21" xfId="7" applyFont="1" applyFill="1" applyBorder="1" applyAlignment="1">
      <alignment horizontal="left" vertical="center" wrapText="1"/>
    </xf>
    <xf numFmtId="0" fontId="2" fillId="0" borderId="17" xfId="7" applyFont="1" applyFill="1" applyBorder="1" applyAlignment="1">
      <alignment horizontal="center" vertical="center" wrapText="1"/>
    </xf>
    <xf numFmtId="0" fontId="19" fillId="0" borderId="40" xfId="7" applyFont="1" applyBorder="1" applyAlignment="1">
      <alignment horizontal="justify" vertical="center" wrapText="1"/>
    </xf>
    <xf numFmtId="0" fontId="23" fillId="5" borderId="10" xfId="7" applyFont="1" applyFill="1" applyBorder="1" applyAlignment="1">
      <alignment vertical="center" wrapText="1"/>
    </xf>
    <xf numFmtId="0" fontId="23" fillId="8" borderId="2" xfId="7" applyFont="1" applyFill="1" applyBorder="1"/>
    <xf numFmtId="0" fontId="23" fillId="8" borderId="10" xfId="7" applyFont="1" applyFill="1" applyBorder="1" applyAlignment="1">
      <alignment vertical="center" wrapText="1"/>
    </xf>
    <xf numFmtId="0" fontId="2" fillId="8" borderId="10" xfId="7" applyFont="1" applyFill="1" applyBorder="1"/>
    <xf numFmtId="0" fontId="2" fillId="8" borderId="11" xfId="7" applyFont="1" applyFill="1" applyBorder="1"/>
    <xf numFmtId="0" fontId="35" fillId="0" borderId="2" xfId="2" applyFont="1" applyBorder="1" applyAlignment="1">
      <alignment vertical="center" wrapText="1"/>
    </xf>
    <xf numFmtId="0" fontId="9" fillId="5" borderId="10" xfId="7" applyFont="1" applyFill="1" applyBorder="1" applyAlignment="1">
      <alignment vertical="center" wrapText="1"/>
    </xf>
    <xf numFmtId="9" fontId="9" fillId="5" borderId="10" xfId="4" applyFont="1" applyFill="1" applyBorder="1" applyAlignment="1">
      <alignment horizontal="center" vertical="center"/>
    </xf>
    <xf numFmtId="0" fontId="0" fillId="0" borderId="10" xfId="7" applyFont="1" applyFill="1" applyBorder="1" applyAlignment="1">
      <alignment horizontal="left" vertical="center" wrapText="1"/>
    </xf>
    <xf numFmtId="0" fontId="0" fillId="0" borderId="5" xfId="7" applyFont="1" applyFill="1" applyBorder="1" applyAlignment="1">
      <alignment horizontal="center" vertical="center" wrapText="1"/>
    </xf>
    <xf numFmtId="0" fontId="2" fillId="0" borderId="11" xfId="7" applyFont="1" applyBorder="1"/>
    <xf numFmtId="0" fontId="2" fillId="7" borderId="36" xfId="7" applyFont="1" applyFill="1" applyBorder="1"/>
    <xf numFmtId="0" fontId="2" fillId="0" borderId="15" xfId="7" applyFont="1" applyFill="1" applyBorder="1" applyAlignment="1">
      <alignment horizontal="left" vertical="center" wrapText="1"/>
    </xf>
    <xf numFmtId="0" fontId="14" fillId="5" borderId="21" xfId="7" applyFont="1" applyFill="1" applyBorder="1" applyAlignment="1">
      <alignment vertical="center" wrapText="1"/>
    </xf>
    <xf numFmtId="0" fontId="15" fillId="0" borderId="16" xfId="7" applyFont="1" applyBorder="1" applyAlignment="1"/>
    <xf numFmtId="0" fontId="15" fillId="5" borderId="10" xfId="7" applyFont="1" applyFill="1" applyBorder="1" applyAlignment="1">
      <alignment horizontal="justify" vertical="center" wrapText="1"/>
    </xf>
    <xf numFmtId="0" fontId="23" fillId="7" borderId="10" xfId="7" applyFont="1" applyFill="1" applyBorder="1" applyAlignment="1">
      <alignment vertical="center" wrapText="1"/>
    </xf>
    <xf numFmtId="0" fontId="2" fillId="7" borderId="10" xfId="7" applyFont="1" applyFill="1" applyBorder="1"/>
    <xf numFmtId="0" fontId="2" fillId="0" borderId="10" xfId="7" applyFont="1" applyBorder="1"/>
    <xf numFmtId="0" fontId="12" fillId="5" borderId="10" xfId="7" applyFont="1" applyFill="1" applyBorder="1" applyAlignment="1">
      <alignment vertical="center" wrapText="1"/>
    </xf>
    <xf numFmtId="9" fontId="13" fillId="6" borderId="42" xfId="7" applyNumberFormat="1" applyFont="1" applyFill="1" applyBorder="1" applyAlignment="1">
      <alignment horizontal="center" vertical="center"/>
    </xf>
    <xf numFmtId="0" fontId="2" fillId="0" borderId="10" xfId="7" applyFont="1" applyFill="1" applyBorder="1" applyAlignment="1">
      <alignment horizontal="left" vertical="center" wrapText="1"/>
    </xf>
    <xf numFmtId="0" fontId="2" fillId="0" borderId="5" xfId="7" applyFont="1" applyFill="1" applyBorder="1" applyAlignment="1">
      <alignment horizontal="center" vertical="center" wrapText="1"/>
    </xf>
    <xf numFmtId="0" fontId="2" fillId="0" borderId="11" xfId="7" applyFont="1" applyBorder="1" applyAlignment="1">
      <alignment wrapText="1"/>
    </xf>
    <xf numFmtId="166" fontId="31" fillId="5" borderId="29" xfId="2" applyNumberFormat="1" applyFont="1" applyFill="1" applyBorder="1" applyAlignment="1" applyProtection="1">
      <alignment horizontal="justify" vertical="center" wrapText="1"/>
    </xf>
    <xf numFmtId="166" fontId="31" fillId="5" borderId="32" xfId="2" applyNumberFormat="1" applyFont="1" applyFill="1" applyBorder="1" applyAlignment="1" applyProtection="1">
      <alignment horizontal="justify" vertical="center" wrapText="1"/>
    </xf>
    <xf numFmtId="166" fontId="8" fillId="5" borderId="19" xfId="2" applyNumberFormat="1" applyFont="1" applyFill="1" applyBorder="1" applyAlignment="1" applyProtection="1">
      <alignment horizontal="justify" vertical="center" wrapText="1"/>
    </xf>
    <xf numFmtId="166" fontId="8" fillId="5" borderId="32" xfId="2" applyNumberFormat="1" applyFont="1" applyFill="1" applyBorder="1" applyAlignment="1" applyProtection="1">
      <alignment horizontal="justify" vertical="center" wrapText="1"/>
    </xf>
    <xf numFmtId="166" fontId="8" fillId="5" borderId="29" xfId="2" applyNumberFormat="1" applyFont="1" applyFill="1" applyBorder="1" applyAlignment="1" applyProtection="1">
      <alignment horizontal="justify" vertical="center" wrapText="1"/>
    </xf>
    <xf numFmtId="166" fontId="31" fillId="5" borderId="19" xfId="2" applyNumberFormat="1" applyFont="1" applyFill="1" applyBorder="1" applyAlignment="1" applyProtection="1">
      <alignment horizontal="justify" vertical="center" wrapText="1"/>
    </xf>
    <xf numFmtId="0" fontId="2" fillId="0" borderId="30" xfId="2" applyFont="1" applyBorder="1" applyAlignment="1">
      <alignment horizontal="justify" vertical="center" wrapText="1"/>
    </xf>
    <xf numFmtId="166" fontId="37" fillId="0" borderId="32" xfId="2" applyNumberFormat="1" applyFont="1" applyFill="1" applyBorder="1" applyAlignment="1" applyProtection="1">
      <alignment horizontal="center" vertical="center" wrapText="1"/>
    </xf>
    <xf numFmtId="0" fontId="17" fillId="5" borderId="32" xfId="2" applyFont="1" applyFill="1" applyBorder="1" applyAlignment="1">
      <alignment vertical="center" wrapText="1"/>
    </xf>
    <xf numFmtId="0" fontId="13" fillId="0" borderId="32" xfId="2" applyFont="1" applyBorder="1" applyAlignment="1">
      <alignment vertical="center" wrapText="1"/>
    </xf>
    <xf numFmtId="0" fontId="2" fillId="5" borderId="32" xfId="2" applyFont="1" applyFill="1" applyBorder="1" applyAlignment="1">
      <alignment horizontal="left" vertical="center" wrapText="1"/>
    </xf>
    <xf numFmtId="0" fontId="15" fillId="5" borderId="32" xfId="2" applyFont="1" applyFill="1" applyBorder="1" applyAlignment="1">
      <alignment horizontal="justify" vertical="center" wrapText="1"/>
    </xf>
    <xf numFmtId="0" fontId="15" fillId="5" borderId="32" xfId="2" applyFont="1" applyFill="1" applyBorder="1" applyAlignment="1">
      <alignment vertical="center" wrapText="1"/>
    </xf>
    <xf numFmtId="0" fontId="2" fillId="0" borderId="19" xfId="2" applyFont="1" applyBorder="1" applyAlignment="1">
      <alignment horizontal="justify" vertical="center"/>
    </xf>
    <xf numFmtId="0" fontId="2" fillId="4" borderId="19" xfId="2" applyFont="1" applyFill="1" applyBorder="1" applyAlignment="1">
      <alignment horizontal="justify" vertical="center"/>
    </xf>
    <xf numFmtId="0" fontId="2" fillId="0" borderId="32" xfId="2" applyFont="1" applyBorder="1" applyAlignment="1">
      <alignment horizontal="justify" vertical="center"/>
    </xf>
    <xf numFmtId="0" fontId="2" fillId="4" borderId="32" xfId="2" applyFont="1" applyFill="1" applyBorder="1" applyAlignment="1">
      <alignment horizontal="justify" vertical="center"/>
    </xf>
    <xf numFmtId="9" fontId="9" fillId="5" borderId="32" xfId="2" applyNumberFormat="1" applyFont="1" applyFill="1" applyBorder="1" applyAlignment="1">
      <alignment horizontal="justify" vertical="center" wrapText="1"/>
    </xf>
    <xf numFmtId="0" fontId="9" fillId="5" borderId="33" xfId="2" applyFont="1" applyFill="1" applyBorder="1" applyAlignment="1">
      <alignment horizontal="justify" vertical="center" wrapText="1"/>
    </xf>
    <xf numFmtId="0" fontId="2" fillId="0" borderId="29" xfId="2" applyFont="1" applyBorder="1" applyAlignment="1">
      <alignment horizontal="justify" vertical="center"/>
    </xf>
    <xf numFmtId="0" fontId="2" fillId="4" borderId="29" xfId="2" applyFont="1" applyFill="1" applyBorder="1" applyAlignment="1">
      <alignment horizontal="justify" vertical="center"/>
    </xf>
    <xf numFmtId="0" fontId="9" fillId="5" borderId="29" xfId="2" applyFont="1" applyFill="1" applyBorder="1" applyAlignment="1">
      <alignment horizontal="justify" vertical="center" wrapText="1"/>
    </xf>
    <xf numFmtId="9" fontId="9" fillId="5" borderId="29" xfId="2" applyNumberFormat="1" applyFont="1" applyFill="1" applyBorder="1" applyAlignment="1">
      <alignment horizontal="justify" vertical="center" wrapText="1"/>
    </xf>
    <xf numFmtId="9" fontId="9" fillId="0" borderId="29" xfId="1" applyFont="1" applyFill="1" applyBorder="1" applyAlignment="1">
      <alignment horizontal="justify" vertical="center" wrapText="1"/>
    </xf>
    <xf numFmtId="0" fontId="2" fillId="0" borderId="29" xfId="2" applyFont="1" applyFill="1" applyBorder="1" applyAlignment="1">
      <alignment horizontal="justify" vertical="center" wrapText="1"/>
    </xf>
    <xf numFmtId="166" fontId="8" fillId="0" borderId="19" xfId="2" applyNumberFormat="1" applyFont="1" applyFill="1" applyBorder="1" applyAlignment="1" applyProtection="1">
      <alignment horizontal="justify" vertical="center" wrapText="1"/>
    </xf>
    <xf numFmtId="0" fontId="2" fillId="5" borderId="19" xfId="2" applyFont="1" applyFill="1" applyBorder="1" applyAlignment="1">
      <alignment horizontal="justify" vertical="center"/>
    </xf>
    <xf numFmtId="166" fontId="8" fillId="0" borderId="29" xfId="2" applyNumberFormat="1" applyFont="1" applyFill="1" applyBorder="1" applyAlignment="1" applyProtection="1">
      <alignment horizontal="justify" vertical="center" wrapText="1"/>
    </xf>
    <xf numFmtId="0" fontId="2" fillId="5" borderId="29" xfId="2" applyFont="1" applyFill="1" applyBorder="1" applyAlignment="1">
      <alignment horizontal="justify" vertical="center"/>
    </xf>
    <xf numFmtId="0" fontId="9" fillId="5" borderId="30" xfId="2" applyFont="1" applyFill="1" applyBorder="1" applyAlignment="1">
      <alignment horizontal="justify" vertical="center" wrapText="1"/>
    </xf>
    <xf numFmtId="166" fontId="8" fillId="0" borderId="32" xfId="2" applyNumberFormat="1" applyFont="1" applyFill="1" applyBorder="1" applyAlignment="1" applyProtection="1">
      <alignment horizontal="justify" vertical="center" wrapText="1"/>
    </xf>
    <xf numFmtId="0" fontId="2" fillId="5" borderId="32" xfId="2" applyFont="1" applyFill="1" applyBorder="1" applyAlignment="1">
      <alignment horizontal="justify" vertical="center"/>
    </xf>
    <xf numFmtId="3" fontId="11" fillId="5" borderId="29" xfId="0" applyNumberFormat="1" applyFont="1" applyFill="1" applyBorder="1" applyAlignment="1">
      <alignment horizontal="justify" vertical="center" wrapText="1"/>
    </xf>
    <xf numFmtId="9" fontId="9" fillId="0" borderId="29" xfId="1" applyFont="1" applyFill="1" applyBorder="1" applyAlignment="1">
      <alignment horizontal="justify" vertical="center"/>
    </xf>
    <xf numFmtId="0" fontId="13" fillId="0" borderId="0" xfId="2" applyFont="1" applyBorder="1" applyAlignment="1">
      <alignment vertical="center" wrapText="1"/>
    </xf>
    <xf numFmtId="166" fontId="8" fillId="0" borderId="0" xfId="2" applyNumberFormat="1" applyFont="1" applyFill="1" applyBorder="1" applyAlignment="1" applyProtection="1">
      <alignment horizontal="left" vertical="center" wrapText="1"/>
    </xf>
    <xf numFmtId="0" fontId="14" fillId="5" borderId="0" xfId="2" applyFont="1" applyFill="1" applyBorder="1" applyAlignment="1">
      <alignment vertical="center" wrapText="1"/>
    </xf>
    <xf numFmtId="0" fontId="15" fillId="0" borderId="0" xfId="2" applyFont="1" applyBorder="1" applyAlignment="1"/>
    <xf numFmtId="0" fontId="16" fillId="0" borderId="0" xfId="2" applyFont="1" applyAlignment="1">
      <alignment horizontal="left" vertical="center" indent="3"/>
    </xf>
    <xf numFmtId="0" fontId="2" fillId="5" borderId="0" xfId="2" applyFont="1" applyFill="1" applyBorder="1" applyAlignment="1">
      <alignment horizontal="left" vertical="center" wrapText="1"/>
    </xf>
    <xf numFmtId="166" fontId="8" fillId="5" borderId="0" xfId="2" applyNumberFormat="1" applyFont="1" applyFill="1" applyBorder="1" applyAlignment="1" applyProtection="1">
      <alignment horizontal="left" vertical="center" wrapText="1"/>
    </xf>
    <xf numFmtId="3" fontId="2" fillId="5" borderId="0" xfId="2" applyNumberFormat="1" applyFont="1" applyFill="1" applyBorder="1" applyAlignment="1">
      <alignment horizontal="center" vertical="center" wrapText="1"/>
    </xf>
    <xf numFmtId="0" fontId="2" fillId="5" borderId="0" xfId="2" applyFont="1" applyFill="1" applyBorder="1"/>
    <xf numFmtId="0" fontId="2" fillId="5" borderId="0" xfId="2" applyFont="1" applyFill="1" applyBorder="1" applyAlignment="1">
      <alignment horizontal="center" vertical="center" wrapText="1"/>
    </xf>
    <xf numFmtId="0" fontId="17" fillId="0" borderId="0" xfId="2" applyFont="1" applyFill="1" applyBorder="1" applyAlignment="1">
      <alignment horizontal="left" vertical="center" wrapText="1"/>
    </xf>
    <xf numFmtId="0" fontId="19" fillId="5" borderId="19" xfId="2" applyFont="1" applyFill="1" applyBorder="1" applyAlignment="1">
      <alignment horizontal="justify" vertical="center" wrapText="1"/>
    </xf>
    <xf numFmtId="0" fontId="11" fillId="5" borderId="19" xfId="2" applyFont="1" applyFill="1" applyBorder="1" applyAlignment="1">
      <alignment vertical="center" wrapText="1"/>
    </xf>
    <xf numFmtId="0" fontId="19" fillId="5" borderId="32" xfId="2" applyFont="1" applyFill="1" applyBorder="1" applyAlignment="1">
      <alignment horizontal="justify" vertical="center" wrapText="1"/>
    </xf>
    <xf numFmtId="0" fontId="11" fillId="5" borderId="32" xfId="2" applyFont="1" applyFill="1" applyBorder="1" applyAlignment="1">
      <alignment vertical="center" wrapText="1"/>
    </xf>
    <xf numFmtId="0" fontId="11" fillId="5" borderId="29" xfId="2" applyFont="1" applyFill="1" applyBorder="1" applyAlignment="1">
      <alignment vertical="center" wrapText="1"/>
    </xf>
    <xf numFmtId="0" fontId="19" fillId="5" borderId="10" xfId="2" applyFont="1" applyFill="1" applyBorder="1" applyAlignment="1">
      <alignment horizontal="justify" vertical="center" wrapText="1"/>
    </xf>
    <xf numFmtId="167" fontId="4" fillId="5" borderId="10" xfId="3" applyNumberFormat="1" applyFont="1" applyFill="1" applyBorder="1" applyAlignment="1">
      <alignment horizontal="justify" vertical="center"/>
    </xf>
    <xf numFmtId="0" fontId="11" fillId="5" borderId="10" xfId="2" applyFont="1" applyFill="1" applyBorder="1" applyAlignment="1">
      <alignment vertical="center" wrapText="1"/>
    </xf>
    <xf numFmtId="0" fontId="2" fillId="5" borderId="10" xfId="2" applyFont="1" applyFill="1" applyBorder="1" applyAlignment="1">
      <alignment horizontal="justify" vertical="center"/>
    </xf>
    <xf numFmtId="0" fontId="2" fillId="5" borderId="10" xfId="2" applyFont="1" applyFill="1" applyBorder="1" applyAlignment="1">
      <alignment vertical="center"/>
    </xf>
    <xf numFmtId="0" fontId="2" fillId="5" borderId="21" xfId="2" applyFont="1" applyFill="1" applyBorder="1" applyAlignment="1">
      <alignment vertical="center"/>
    </xf>
    <xf numFmtId="0" fontId="15" fillId="5" borderId="21" xfId="2" applyFont="1" applyFill="1" applyBorder="1" applyAlignment="1">
      <alignment vertical="center" wrapText="1"/>
    </xf>
    <xf numFmtId="0" fontId="27" fillId="5" borderId="32" xfId="2" applyFont="1" applyFill="1" applyBorder="1" applyAlignment="1">
      <alignment horizontal="justify" vertical="center" wrapText="1"/>
    </xf>
    <xf numFmtId="167" fontId="4" fillId="5" borderId="19" xfId="3" applyNumberFormat="1" applyFont="1" applyFill="1" applyBorder="1" applyAlignment="1">
      <alignment horizontal="center" vertical="center"/>
    </xf>
    <xf numFmtId="166" fontId="8" fillId="5" borderId="32" xfId="2" applyNumberFormat="1" applyFont="1" applyFill="1" applyBorder="1" applyAlignment="1" applyProtection="1">
      <alignment horizontal="left" vertical="center" wrapText="1"/>
    </xf>
    <xf numFmtId="0" fontId="16" fillId="5" borderId="32" xfId="2" applyFont="1" applyFill="1" applyBorder="1" applyAlignment="1">
      <alignment horizontal="justify" vertical="center" wrapText="1"/>
    </xf>
    <xf numFmtId="166" fontId="29" fillId="5" borderId="19" xfId="2" applyNumberFormat="1" applyFont="1" applyFill="1" applyBorder="1" applyAlignment="1" applyProtection="1">
      <alignment horizontal="left" vertical="center" wrapText="1"/>
    </xf>
    <xf numFmtId="166" fontId="8" fillId="5" borderId="19" xfId="2" applyNumberFormat="1" applyFont="1" applyFill="1" applyBorder="1" applyAlignment="1" applyProtection="1">
      <alignment horizontal="center" vertical="center" wrapText="1"/>
    </xf>
    <xf numFmtId="166" fontId="29" fillId="5" borderId="32" xfId="2" applyNumberFormat="1" applyFont="1" applyFill="1" applyBorder="1" applyAlignment="1" applyProtection="1">
      <alignment horizontal="left" vertical="center" wrapText="1"/>
    </xf>
    <xf numFmtId="166" fontId="8" fillId="5" borderId="32" xfId="2" applyNumberFormat="1" applyFont="1" applyFill="1" applyBorder="1" applyAlignment="1" applyProtection="1">
      <alignment horizontal="center" vertical="center" wrapText="1"/>
    </xf>
    <xf numFmtId="0" fontId="29" fillId="5" borderId="19" xfId="2" applyFont="1" applyFill="1" applyBorder="1" applyAlignment="1">
      <alignment horizontal="justify" vertical="center" wrapText="1"/>
    </xf>
    <xf numFmtId="0" fontId="15" fillId="5" borderId="21" xfId="7" applyFont="1" applyFill="1" applyBorder="1" applyAlignment="1">
      <alignment horizontal="justify" vertical="center" wrapText="1"/>
    </xf>
    <xf numFmtId="0" fontId="27" fillId="5" borderId="29" xfId="2" applyFont="1" applyFill="1" applyBorder="1" applyAlignment="1">
      <alignment horizontal="justify" vertical="center" wrapText="1"/>
    </xf>
    <xf numFmtId="3" fontId="38" fillId="3" borderId="24" xfId="2" applyNumberFormat="1" applyFont="1" applyFill="1" applyBorder="1" applyAlignment="1">
      <alignment horizontal="center" vertical="center" wrapText="1"/>
    </xf>
    <xf numFmtId="0" fontId="38" fillId="3" borderId="27" xfId="2" applyFont="1" applyFill="1" applyBorder="1" applyAlignment="1">
      <alignment vertical="center"/>
    </xf>
    <xf numFmtId="3" fontId="38" fillId="3" borderId="27" xfId="2" applyNumberFormat="1" applyFont="1" applyFill="1" applyBorder="1" applyAlignment="1">
      <alignment horizontal="center" vertical="center" wrapText="1"/>
    </xf>
    <xf numFmtId="0" fontId="38" fillId="3" borderId="28" xfId="2" applyFont="1" applyFill="1" applyBorder="1" applyAlignment="1">
      <alignment vertical="center"/>
    </xf>
    <xf numFmtId="0" fontId="38" fillId="3" borderId="28" xfId="2" applyFont="1" applyFill="1" applyBorder="1" applyAlignment="1">
      <alignment horizontal="center" vertical="center" wrapText="1"/>
    </xf>
    <xf numFmtId="0" fontId="15" fillId="5" borderId="19" xfId="2" applyFont="1" applyFill="1" applyBorder="1" applyAlignment="1">
      <alignment horizontal="justify" vertical="center" wrapText="1"/>
    </xf>
    <xf numFmtId="167" fontId="4" fillId="5" borderId="19" xfId="3" applyNumberFormat="1" applyFont="1" applyFill="1" applyBorder="1" applyAlignment="1">
      <alignment horizontal="justify"/>
    </xf>
    <xf numFmtId="0" fontId="15" fillId="5" borderId="44" xfId="2" applyFont="1" applyFill="1" applyBorder="1" applyAlignment="1">
      <alignment horizontal="justify" vertical="center" wrapText="1"/>
    </xf>
    <xf numFmtId="3" fontId="2" fillId="5" borderId="18" xfId="2" applyNumberFormat="1" applyFont="1" applyFill="1" applyBorder="1" applyAlignment="1">
      <alignment horizontal="center" vertical="center" wrapText="1"/>
    </xf>
    <xf numFmtId="0" fontId="2" fillId="11" borderId="19" xfId="2" applyFont="1" applyFill="1" applyBorder="1"/>
    <xf numFmtId="166" fontId="40" fillId="5" borderId="32" xfId="2" applyNumberFormat="1" applyFont="1" applyFill="1" applyBorder="1" applyAlignment="1" applyProtection="1">
      <alignment horizontal="justify" vertical="center" wrapText="1"/>
    </xf>
    <xf numFmtId="0" fontId="15" fillId="5" borderId="26" xfId="2" applyFont="1" applyFill="1" applyBorder="1" applyAlignment="1">
      <alignment horizontal="justify" vertical="center" wrapText="1"/>
    </xf>
    <xf numFmtId="3" fontId="2" fillId="0" borderId="37" xfId="2" applyNumberFormat="1" applyFont="1" applyFill="1" applyBorder="1" applyAlignment="1">
      <alignment horizontal="center" vertical="center" wrapText="1"/>
    </xf>
    <xf numFmtId="0" fontId="2" fillId="11" borderId="32" xfId="2" applyFont="1" applyFill="1" applyBorder="1"/>
    <xf numFmtId="3" fontId="2" fillId="0" borderId="47" xfId="2" applyNumberFormat="1" applyFont="1" applyFill="1" applyBorder="1" applyAlignment="1">
      <alignment horizontal="center" vertical="center" wrapText="1"/>
    </xf>
    <xf numFmtId="0" fontId="2" fillId="0" borderId="41" xfId="2" applyFont="1" applyBorder="1"/>
    <xf numFmtId="0" fontId="2" fillId="5" borderId="41" xfId="2" applyFont="1" applyFill="1" applyBorder="1"/>
    <xf numFmtId="0" fontId="2" fillId="11" borderId="41" xfId="2" applyFont="1" applyFill="1" applyBorder="1"/>
    <xf numFmtId="0" fontId="2" fillId="0" borderId="38" xfId="2" applyFont="1" applyBorder="1"/>
    <xf numFmtId="0" fontId="9" fillId="0" borderId="48" xfId="2" applyFont="1" applyFill="1" applyBorder="1" applyAlignment="1">
      <alignment horizontal="center" vertical="center" wrapText="1"/>
    </xf>
    <xf numFmtId="0" fontId="9" fillId="0" borderId="41" xfId="2" applyFont="1" applyFill="1" applyBorder="1" applyAlignment="1">
      <alignment horizontal="center" vertical="center" wrapText="1"/>
    </xf>
    <xf numFmtId="0" fontId="9" fillId="5" borderId="41" xfId="2" applyFont="1" applyFill="1" applyBorder="1" applyAlignment="1">
      <alignment horizontal="center" vertical="center" wrapText="1"/>
    </xf>
    <xf numFmtId="9" fontId="9" fillId="0" borderId="41" xfId="1" applyFont="1" applyFill="1" applyBorder="1" applyAlignment="1">
      <alignment horizontal="center" vertical="center"/>
    </xf>
    <xf numFmtId="9" fontId="9" fillId="0" borderId="41" xfId="1" applyFont="1" applyFill="1" applyBorder="1" applyAlignment="1">
      <alignment horizontal="center" vertical="center" wrapText="1"/>
    </xf>
    <xf numFmtId="0" fontId="2" fillId="5" borderId="41" xfId="2" applyFont="1" applyFill="1" applyBorder="1" applyAlignment="1">
      <alignment horizontal="center" vertical="center" wrapText="1"/>
    </xf>
    <xf numFmtId="3" fontId="39" fillId="5" borderId="38" xfId="0" applyNumberFormat="1" applyFont="1" applyFill="1" applyBorder="1" applyAlignment="1">
      <alignment horizontal="center" vertical="center" wrapText="1"/>
    </xf>
    <xf numFmtId="0" fontId="2" fillId="11" borderId="38" xfId="2" applyFont="1" applyFill="1" applyBorder="1"/>
    <xf numFmtId="166" fontId="40" fillId="5" borderId="21" xfId="2" applyNumberFormat="1" applyFont="1" applyFill="1" applyBorder="1" applyAlignment="1" applyProtection="1">
      <alignment horizontal="justify" vertical="center" wrapText="1"/>
    </xf>
    <xf numFmtId="3" fontId="2" fillId="11" borderId="18" xfId="2" applyNumberFormat="1" applyFont="1" applyFill="1" applyBorder="1" applyAlignment="1">
      <alignment horizontal="center" vertical="center" wrapText="1"/>
    </xf>
    <xf numFmtId="0" fontId="2" fillId="11" borderId="20" xfId="2" applyFont="1" applyFill="1" applyBorder="1"/>
    <xf numFmtId="3" fontId="2" fillId="11" borderId="37" xfId="2" applyNumberFormat="1" applyFont="1" applyFill="1" applyBorder="1" applyAlignment="1">
      <alignment horizontal="center" vertical="center" wrapText="1"/>
    </xf>
    <xf numFmtId="3" fontId="2" fillId="11" borderId="15" xfId="2" applyNumberFormat="1" applyFont="1" applyFill="1" applyBorder="1" applyAlignment="1">
      <alignment horizontal="center" vertical="center" wrapText="1"/>
    </xf>
    <xf numFmtId="0" fontId="2" fillId="11" borderId="21" xfId="2" applyFont="1" applyFill="1" applyBorder="1"/>
    <xf numFmtId="0" fontId="2" fillId="11" borderId="36" xfId="2" applyFont="1" applyFill="1" applyBorder="1"/>
    <xf numFmtId="0" fontId="15" fillId="0" borderId="16" xfId="2" applyFont="1" applyBorder="1" applyAlignment="1">
      <alignment horizontal="center" vertical="center" wrapText="1"/>
    </xf>
    <xf numFmtId="0" fontId="15" fillId="0" borderId="21" xfId="2" applyFont="1" applyBorder="1" applyAlignment="1">
      <alignment horizontal="center" vertical="center" wrapText="1"/>
    </xf>
    <xf numFmtId="0" fontId="15" fillId="0" borderId="17" xfId="2" applyFont="1" applyBorder="1" applyAlignment="1">
      <alignment horizontal="center" vertical="center" wrapText="1"/>
    </xf>
    <xf numFmtId="0" fontId="9" fillId="0" borderId="16" xfId="2" applyFont="1" applyFill="1" applyBorder="1" applyAlignment="1">
      <alignment horizontal="center" vertical="center" wrapText="1"/>
    </xf>
    <xf numFmtId="0" fontId="9" fillId="0" borderId="21" xfId="2" applyFont="1" applyFill="1" applyBorder="1" applyAlignment="1">
      <alignment horizontal="center" vertical="center" wrapText="1"/>
    </xf>
    <xf numFmtId="9" fontId="9" fillId="0" borderId="21" xfId="2" applyNumberFormat="1" applyFont="1" applyFill="1" applyBorder="1" applyAlignment="1">
      <alignment horizontal="center" vertical="center" wrapText="1"/>
    </xf>
    <xf numFmtId="0" fontId="9" fillId="0" borderId="36" xfId="2" applyFont="1" applyFill="1" applyBorder="1" applyAlignment="1">
      <alignment horizontal="center" vertical="center" wrapText="1"/>
    </xf>
    <xf numFmtId="166" fontId="40" fillId="5" borderId="27" xfId="2" applyNumberFormat="1" applyFont="1" applyFill="1" applyBorder="1" applyAlignment="1" applyProtection="1">
      <alignment horizontal="justify" vertical="center" wrapText="1"/>
    </xf>
    <xf numFmtId="3" fontId="2" fillId="0" borderId="24" xfId="2" applyNumberFormat="1" applyFont="1" applyFill="1" applyBorder="1" applyAlignment="1">
      <alignment horizontal="center" vertical="center" wrapText="1"/>
    </xf>
    <xf numFmtId="0" fontId="2" fillId="0" borderId="27" xfId="2" applyFont="1" applyBorder="1"/>
    <xf numFmtId="0" fontId="2" fillId="11" borderId="27" xfId="2" applyFont="1" applyFill="1" applyBorder="1"/>
    <xf numFmtId="0" fontId="2" fillId="11" borderId="28" xfId="2" applyFont="1" applyFill="1" applyBorder="1"/>
    <xf numFmtId="0" fontId="9" fillId="0" borderId="25" xfId="2" applyFont="1" applyFill="1" applyBorder="1" applyAlignment="1">
      <alignment horizontal="center" vertical="center" wrapText="1"/>
    </xf>
    <xf numFmtId="0" fontId="9" fillId="0" borderId="27" xfId="2" applyFont="1" applyFill="1" applyBorder="1" applyAlignment="1">
      <alignment horizontal="center" vertical="center" wrapText="1"/>
    </xf>
    <xf numFmtId="0" fontId="9" fillId="0" borderId="28" xfId="2" applyFont="1" applyFill="1" applyBorder="1" applyAlignment="1">
      <alignment horizontal="center" vertical="center" wrapText="1"/>
    </xf>
    <xf numFmtId="3" fontId="2" fillId="5" borderId="24" xfId="2" applyNumberFormat="1" applyFont="1" applyFill="1" applyBorder="1" applyAlignment="1">
      <alignment horizontal="center" vertical="center" wrapText="1"/>
    </xf>
    <xf numFmtId="0" fontId="2" fillId="11" borderId="0" xfId="2" applyFont="1" applyFill="1"/>
    <xf numFmtId="0" fontId="2" fillId="5" borderId="27" xfId="2" applyFont="1" applyFill="1" applyBorder="1"/>
    <xf numFmtId="0" fontId="2" fillId="5" borderId="28" xfId="2" applyFont="1" applyFill="1" applyBorder="1"/>
    <xf numFmtId="3" fontId="2" fillId="11" borderId="24" xfId="2" applyNumberFormat="1" applyFont="1" applyFill="1" applyBorder="1" applyAlignment="1">
      <alignment horizontal="center" vertical="center" wrapText="1"/>
    </xf>
    <xf numFmtId="0" fontId="15" fillId="5" borderId="17" xfId="2" applyFont="1" applyFill="1" applyBorder="1" applyAlignment="1">
      <alignment horizontal="justify" vertical="center" wrapText="1"/>
    </xf>
    <xf numFmtId="0" fontId="2" fillId="5" borderId="36" xfId="2" applyFont="1" applyFill="1" applyBorder="1"/>
    <xf numFmtId="0" fontId="9" fillId="0" borderId="16" xfId="2" applyFont="1" applyFill="1" applyBorder="1" applyAlignment="1">
      <alignment vertical="center" wrapText="1"/>
    </xf>
    <xf numFmtId="0" fontId="9" fillId="0" borderId="21" xfId="2" applyFont="1" applyFill="1" applyBorder="1" applyAlignment="1">
      <alignment vertical="center" wrapText="1"/>
    </xf>
    <xf numFmtId="9" fontId="9" fillId="0" borderId="21" xfId="2" applyNumberFormat="1" applyFont="1" applyFill="1" applyBorder="1" applyAlignment="1">
      <alignment horizontal="center" vertical="center"/>
    </xf>
    <xf numFmtId="0" fontId="20" fillId="0" borderId="21" xfId="2" applyFont="1" applyFill="1" applyBorder="1" applyAlignment="1">
      <alignment vertical="center" wrapText="1"/>
    </xf>
    <xf numFmtId="3" fontId="39" fillId="5" borderId="36" xfId="2" applyNumberFormat="1" applyFont="1" applyFill="1" applyBorder="1" applyAlignment="1">
      <alignment horizontal="center" vertical="center" wrapText="1"/>
    </xf>
    <xf numFmtId="3" fontId="2" fillId="11" borderId="47" xfId="2" applyNumberFormat="1" applyFont="1" applyFill="1" applyBorder="1" applyAlignment="1">
      <alignment horizontal="center" vertical="center" wrapText="1"/>
    </xf>
    <xf numFmtId="0" fontId="2" fillId="5" borderId="38" xfId="2" applyFont="1" applyFill="1" applyBorder="1"/>
    <xf numFmtId="0" fontId="15" fillId="0" borderId="4" xfId="2" applyFont="1" applyBorder="1" applyAlignment="1">
      <alignment horizontal="center" vertical="center" wrapText="1"/>
    </xf>
    <xf numFmtId="166" fontId="40" fillId="0" borderId="41" xfId="2" applyNumberFormat="1" applyFont="1" applyFill="1" applyBorder="1" applyAlignment="1" applyProtection="1">
      <alignment horizontal="left" vertical="center" wrapText="1"/>
    </xf>
    <xf numFmtId="3" fontId="2" fillId="0" borderId="41" xfId="2" applyNumberFormat="1" applyFont="1" applyFill="1" applyBorder="1" applyAlignment="1">
      <alignment horizontal="center" vertical="center" wrapText="1"/>
    </xf>
    <xf numFmtId="0" fontId="9" fillId="0" borderId="41" xfId="2" applyFont="1" applyFill="1" applyBorder="1" applyAlignment="1">
      <alignment vertical="center" wrapText="1"/>
    </xf>
    <xf numFmtId="9" fontId="9" fillId="0" borderId="41" xfId="2" applyNumberFormat="1" applyFont="1" applyFill="1" applyBorder="1" applyAlignment="1">
      <alignment horizontal="center" vertical="center"/>
    </xf>
    <xf numFmtId="0" fontId="20" fillId="0" borderId="41" xfId="2" applyFont="1" applyFill="1" applyBorder="1" applyAlignment="1">
      <alignment vertical="center" wrapText="1"/>
    </xf>
    <xf numFmtId="3" fontId="39" fillId="5" borderId="38" xfId="2" applyNumberFormat="1" applyFont="1" applyFill="1" applyBorder="1" applyAlignment="1">
      <alignment horizontal="center" vertical="center" wrapText="1"/>
    </xf>
    <xf numFmtId="0" fontId="41" fillId="0" borderId="0" xfId="2" applyFont="1" applyAlignment="1">
      <alignment vertical="center"/>
    </xf>
    <xf numFmtId="0" fontId="2" fillId="0" borderId="0" xfId="2" applyFont="1" applyAlignment="1">
      <alignment vertical="center"/>
    </xf>
    <xf numFmtId="0" fontId="42" fillId="0" borderId="0" xfId="2" applyFont="1" applyAlignment="1">
      <alignment vertical="center"/>
    </xf>
    <xf numFmtId="0" fontId="5" fillId="2" borderId="1" xfId="2" applyFont="1" applyFill="1" applyBorder="1" applyAlignment="1">
      <alignment vertical="center"/>
    </xf>
    <xf numFmtId="0" fontId="23" fillId="0" borderId="0" xfId="2" applyFont="1"/>
    <xf numFmtId="0" fontId="5" fillId="3" borderId="48" xfId="2" applyFont="1" applyFill="1" applyBorder="1" applyAlignment="1">
      <alignment horizontal="center" vertical="center"/>
    </xf>
    <xf numFmtId="0" fontId="5" fillId="3" borderId="41" xfId="2" applyFont="1" applyFill="1" applyBorder="1" applyAlignment="1">
      <alignment horizontal="center" vertical="center"/>
    </xf>
    <xf numFmtId="0" fontId="5" fillId="3" borderId="38" xfId="2" applyFont="1" applyFill="1" applyBorder="1" applyAlignment="1">
      <alignment horizontal="center" vertical="center"/>
    </xf>
    <xf numFmtId="0" fontId="22" fillId="0" borderId="4" xfId="2" applyFont="1" applyBorder="1" applyAlignment="1">
      <alignment horizontal="left" vertical="center" wrapText="1"/>
    </xf>
    <xf numFmtId="0" fontId="22" fillId="5" borderId="10" xfId="2" applyFont="1" applyFill="1" applyBorder="1" applyAlignment="1">
      <alignment horizontal="justify" vertical="center" wrapText="1"/>
    </xf>
    <xf numFmtId="166" fontId="43" fillId="5" borderId="10" xfId="2" applyNumberFormat="1" applyFont="1" applyFill="1" applyBorder="1" applyAlignment="1" applyProtection="1">
      <alignment horizontal="left" vertical="center" wrapText="1"/>
    </xf>
    <xf numFmtId="0" fontId="22" fillId="5" borderId="5" xfId="2" applyFont="1" applyFill="1" applyBorder="1" applyAlignment="1">
      <alignment horizontal="justify" vertical="center" wrapText="1"/>
    </xf>
    <xf numFmtId="3" fontId="16" fillId="0" borderId="4" xfId="2" applyNumberFormat="1" applyFont="1" applyFill="1" applyBorder="1" applyAlignment="1">
      <alignment horizontal="center" vertical="center" wrapText="1"/>
    </xf>
    <xf numFmtId="0" fontId="16" fillId="5" borderId="10" xfId="2" applyFont="1" applyFill="1" applyBorder="1"/>
    <xf numFmtId="0" fontId="23" fillId="5" borderId="10" xfId="2" applyFont="1" applyFill="1" applyBorder="1"/>
    <xf numFmtId="0" fontId="23" fillId="0" borderId="10" xfId="2" applyFont="1" applyBorder="1"/>
    <xf numFmtId="0" fontId="23" fillId="8" borderId="10" xfId="2" applyFont="1" applyFill="1" applyBorder="1"/>
    <xf numFmtId="0" fontId="23" fillId="0" borderId="11" xfId="2" applyFont="1" applyBorder="1"/>
    <xf numFmtId="0" fontId="44" fillId="0" borderId="9" xfId="12" applyFont="1" applyBorder="1" applyAlignment="1">
      <alignment vertical="center" wrapText="1"/>
    </xf>
    <xf numFmtId="0" fontId="45" fillId="5" borderId="10" xfId="2" applyFont="1" applyFill="1" applyBorder="1" applyAlignment="1">
      <alignment vertical="center" wrapText="1"/>
    </xf>
    <xf numFmtId="9" fontId="44" fillId="0" borderId="10" xfId="12" applyNumberFormat="1" applyFont="1" applyBorder="1" applyAlignment="1">
      <alignment horizontal="center" vertical="center" wrapText="1"/>
    </xf>
    <xf numFmtId="0" fontId="23" fillId="0" borderId="10" xfId="2" applyFont="1" applyFill="1" applyBorder="1" applyAlignment="1">
      <alignment horizontal="left" vertical="center" wrapText="1"/>
    </xf>
    <xf numFmtId="0" fontId="23" fillId="0" borderId="10" xfId="2" applyFont="1" applyFill="1" applyBorder="1" applyAlignment="1">
      <alignment horizontal="center" vertical="center" wrapText="1"/>
    </xf>
    <xf numFmtId="3" fontId="16" fillId="5" borderId="4" xfId="2" applyNumberFormat="1" applyFont="1" applyFill="1" applyBorder="1" applyAlignment="1">
      <alignment horizontal="center" vertical="center" wrapText="1"/>
    </xf>
    <xf numFmtId="0" fontId="22" fillId="5" borderId="10" xfId="2" applyFont="1" applyFill="1" applyBorder="1" applyAlignment="1">
      <alignment horizontal="justify" vertical="center"/>
    </xf>
    <xf numFmtId="3" fontId="16" fillId="8" borderId="4" xfId="2" applyNumberFormat="1" applyFont="1" applyFill="1" applyBorder="1" applyAlignment="1">
      <alignment horizontal="center" vertical="center" wrapText="1"/>
    </xf>
    <xf numFmtId="0" fontId="16" fillId="8" borderId="10" xfId="2" applyFont="1" applyFill="1" applyBorder="1"/>
    <xf numFmtId="0" fontId="23" fillId="8" borderId="11" xfId="2" applyFont="1" applyFill="1" applyBorder="1"/>
    <xf numFmtId="0" fontId="23" fillId="0" borderId="9" xfId="2" applyFont="1" applyFill="1" applyBorder="1" applyAlignment="1">
      <alignment horizontal="left" vertical="center" wrapText="1"/>
    </xf>
    <xf numFmtId="0" fontId="23" fillId="0" borderId="10" xfId="2" applyFont="1" applyBorder="1" applyAlignment="1"/>
    <xf numFmtId="0" fontId="22" fillId="5" borderId="4" xfId="2" applyFont="1" applyFill="1" applyBorder="1" applyAlignment="1">
      <alignment horizontal="left" vertical="center" wrapText="1"/>
    </xf>
    <xf numFmtId="0" fontId="16" fillId="0" borderId="11" xfId="2" applyFont="1" applyBorder="1" applyAlignment="1">
      <alignment vertical="center" wrapText="1"/>
    </xf>
    <xf numFmtId="0" fontId="22" fillId="0" borderId="4" xfId="12" applyFont="1" applyBorder="1" applyAlignment="1">
      <alignment horizontal="justify" vertical="center" wrapText="1"/>
    </xf>
    <xf numFmtId="0" fontId="16" fillId="5" borderId="10" xfId="2" applyFont="1" applyFill="1" applyBorder="1" applyAlignment="1">
      <alignment horizontal="left" vertical="center" wrapText="1"/>
    </xf>
    <xf numFmtId="0" fontId="22" fillId="5" borderId="5" xfId="2" applyFont="1" applyFill="1" applyBorder="1" applyAlignment="1">
      <alignment horizontal="justify" vertical="center"/>
    </xf>
    <xf numFmtId="0" fontId="16" fillId="5" borderId="10" xfId="2" applyFont="1" applyFill="1" applyBorder="1" applyAlignment="1">
      <alignment horizontal="justify" vertical="center" wrapText="1"/>
    </xf>
    <xf numFmtId="0" fontId="16" fillId="5" borderId="5" xfId="2" applyFont="1" applyFill="1" applyBorder="1" applyAlignment="1">
      <alignment horizontal="justify" vertical="center" wrapText="1"/>
    </xf>
    <xf numFmtId="0" fontId="22" fillId="5" borderId="4" xfId="12" applyFont="1" applyFill="1" applyBorder="1" applyAlignment="1">
      <alignment horizontal="justify" vertical="center" wrapText="1"/>
    </xf>
    <xf numFmtId="0" fontId="22" fillId="5" borderId="4" xfId="12" applyFont="1" applyFill="1" applyBorder="1" applyAlignment="1">
      <alignment horizontal="left" vertical="center" wrapText="1"/>
    </xf>
    <xf numFmtId="0" fontId="22" fillId="5" borderId="10" xfId="12" applyFont="1" applyFill="1" applyBorder="1" applyAlignment="1">
      <alignment horizontal="justify" vertical="center" wrapText="1"/>
    </xf>
    <xf numFmtId="0" fontId="22" fillId="5" borderId="19" xfId="12" applyFont="1" applyFill="1" applyBorder="1" applyAlignment="1">
      <alignment horizontal="justify" vertical="center" wrapText="1"/>
    </xf>
    <xf numFmtId="0" fontId="16" fillId="5" borderId="19" xfId="2" applyFont="1" applyFill="1" applyBorder="1" applyAlignment="1">
      <alignment horizontal="left" vertical="center" wrapText="1"/>
    </xf>
    <xf numFmtId="3" fontId="16" fillId="8" borderId="18" xfId="2" applyNumberFormat="1" applyFont="1" applyFill="1" applyBorder="1" applyAlignment="1">
      <alignment horizontal="center" vertical="center" wrapText="1"/>
    </xf>
    <xf numFmtId="0" fontId="16" fillId="8" borderId="19" xfId="2" applyFont="1" applyFill="1" applyBorder="1"/>
    <xf numFmtId="0" fontId="23" fillId="8" borderId="19" xfId="2" applyFont="1" applyFill="1" applyBorder="1"/>
    <xf numFmtId="0" fontId="23" fillId="8" borderId="20" xfId="2" applyFont="1" applyFill="1" applyBorder="1"/>
    <xf numFmtId="0" fontId="23" fillId="0" borderId="45" xfId="2" applyFont="1" applyFill="1" applyBorder="1" applyAlignment="1">
      <alignment horizontal="left" vertical="center" wrapText="1"/>
    </xf>
    <xf numFmtId="0" fontId="23" fillId="0" borderId="19" xfId="2" applyFont="1" applyFill="1" applyBorder="1" applyAlignment="1">
      <alignment horizontal="left" vertical="center" wrapText="1"/>
    </xf>
    <xf numFmtId="0" fontId="23" fillId="0" borderId="19" xfId="2" applyFont="1" applyFill="1" applyBorder="1" applyAlignment="1">
      <alignment horizontal="center" vertical="center" wrapText="1"/>
    </xf>
    <xf numFmtId="0" fontId="23" fillId="0" borderId="20" xfId="2" applyFont="1" applyBorder="1"/>
    <xf numFmtId="0" fontId="22" fillId="5" borderId="32" xfId="12" applyFont="1" applyFill="1" applyBorder="1" applyAlignment="1">
      <alignment horizontal="justify" vertical="center" wrapText="1"/>
    </xf>
    <xf numFmtId="0" fontId="16" fillId="5" borderId="32" xfId="2" applyFont="1" applyFill="1" applyBorder="1" applyAlignment="1">
      <alignment horizontal="left" vertical="center" wrapText="1"/>
    </xf>
    <xf numFmtId="3" fontId="16" fillId="8" borderId="37" xfId="2" applyNumberFormat="1" applyFont="1" applyFill="1" applyBorder="1" applyAlignment="1">
      <alignment horizontal="center" vertical="center" wrapText="1"/>
    </xf>
    <xf numFmtId="0" fontId="16" fillId="8" borderId="32" xfId="2" applyFont="1" applyFill="1" applyBorder="1"/>
    <xf numFmtId="0" fontId="23" fillId="8" borderId="32" xfId="2" applyFont="1" applyFill="1" applyBorder="1"/>
    <xf numFmtId="0" fontId="23" fillId="8" borderId="33" xfId="2" applyFont="1" applyFill="1" applyBorder="1"/>
    <xf numFmtId="0" fontId="23" fillId="0" borderId="46" xfId="2" applyFont="1" applyFill="1" applyBorder="1" applyAlignment="1">
      <alignment horizontal="left" vertical="center" wrapText="1"/>
    </xf>
    <xf numFmtId="0" fontId="23" fillId="0" borderId="32" xfId="2" applyFont="1" applyFill="1" applyBorder="1" applyAlignment="1">
      <alignment horizontal="left" vertical="center" wrapText="1"/>
    </xf>
    <xf numFmtId="0" fontId="23" fillId="0" borderId="32" xfId="2" applyFont="1" applyFill="1" applyBorder="1" applyAlignment="1">
      <alignment horizontal="center" vertical="center" wrapText="1"/>
    </xf>
    <xf numFmtId="0" fontId="23" fillId="0" borderId="33" xfId="2" applyFont="1" applyBorder="1"/>
    <xf numFmtId="0" fontId="22" fillId="5" borderId="29" xfId="12" applyFont="1" applyFill="1" applyBorder="1" applyAlignment="1">
      <alignment horizontal="justify" vertical="center" wrapText="1"/>
    </xf>
    <xf numFmtId="0" fontId="16" fillId="5" borderId="29" xfId="2" applyFont="1" applyFill="1" applyBorder="1" applyAlignment="1">
      <alignment horizontal="left" vertical="center" wrapText="1"/>
    </xf>
    <xf numFmtId="3" fontId="16" fillId="8" borderId="35" xfId="2" applyNumberFormat="1" applyFont="1" applyFill="1" applyBorder="1" applyAlignment="1">
      <alignment horizontal="center" vertical="center" wrapText="1"/>
    </xf>
    <xf numFmtId="0" fontId="16" fillId="8" borderId="29" xfId="2" applyFont="1" applyFill="1" applyBorder="1"/>
    <xf numFmtId="0" fontId="23" fillId="8" borderId="29" xfId="2" applyFont="1" applyFill="1" applyBorder="1"/>
    <xf numFmtId="0" fontId="23" fillId="8" borderId="30" xfId="2" applyFont="1" applyFill="1" applyBorder="1"/>
    <xf numFmtId="0" fontId="23" fillId="0" borderId="54" xfId="2" applyFont="1" applyFill="1" applyBorder="1" applyAlignment="1">
      <alignment horizontal="left" vertical="center" wrapText="1"/>
    </xf>
    <xf numFmtId="0" fontId="23" fillId="0" borderId="29" xfId="2" applyFont="1" applyFill="1" applyBorder="1" applyAlignment="1">
      <alignment horizontal="left" vertical="center" wrapText="1"/>
    </xf>
    <xf numFmtId="0" fontId="23" fillId="0" borderId="29" xfId="2" applyFont="1" applyFill="1" applyBorder="1" applyAlignment="1">
      <alignment horizontal="center" vertical="center" wrapText="1"/>
    </xf>
    <xf numFmtId="0" fontId="23" fillId="0" borderId="30" xfId="2" applyFont="1" applyBorder="1"/>
    <xf numFmtId="0" fontId="44" fillId="0" borderId="0" xfId="12" applyFont="1" applyBorder="1" applyAlignment="1">
      <alignment horizontal="left" wrapText="1"/>
    </xf>
    <xf numFmtId="0" fontId="46" fillId="0" borderId="0" xfId="0" applyFont="1"/>
    <xf numFmtId="0" fontId="23" fillId="0" borderId="0" xfId="2" applyFont="1" applyFill="1" applyBorder="1" applyAlignment="1">
      <alignment horizontal="left" vertical="center" wrapText="1"/>
    </xf>
    <xf numFmtId="3" fontId="23" fillId="0" borderId="0" xfId="2" applyNumberFormat="1" applyFont="1" applyFill="1" applyBorder="1" applyAlignment="1">
      <alignment horizontal="center" vertical="center" wrapText="1"/>
    </xf>
    <xf numFmtId="0" fontId="23" fillId="0" borderId="0" xfId="2" applyFont="1" applyBorder="1"/>
    <xf numFmtId="0" fontId="47" fillId="0" borderId="0" xfId="0" applyFont="1"/>
    <xf numFmtId="0" fontId="2" fillId="0" borderId="0" xfId="2"/>
    <xf numFmtId="0" fontId="4" fillId="0" borderId="0" xfId="2" applyFont="1" applyAlignment="1">
      <alignment horizontal="center" vertical="center" wrapText="1"/>
    </xf>
    <xf numFmtId="0" fontId="2" fillId="0" borderId="0" xfId="2" applyAlignment="1">
      <alignment horizontal="center"/>
    </xf>
    <xf numFmtId="0" fontId="2" fillId="0" borderId="0" xfId="2" applyAlignment="1">
      <alignment horizontal="center"/>
    </xf>
    <xf numFmtId="0" fontId="7" fillId="3" borderId="32" xfId="2" applyFont="1" applyFill="1" applyBorder="1" applyAlignment="1">
      <alignment horizontal="center" vertical="center" wrapText="1"/>
    </xf>
    <xf numFmtId="3" fontId="5" fillId="3" borderId="25" xfId="2" applyNumberFormat="1"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3" borderId="30" xfId="2" applyFont="1" applyFill="1" applyBorder="1" applyAlignment="1">
      <alignment horizontal="center" vertical="center" wrapText="1"/>
    </xf>
    <xf numFmtId="0" fontId="48" fillId="5" borderId="32" xfId="2" applyFont="1" applyFill="1" applyBorder="1" applyAlignment="1">
      <alignment horizontal="justify" vertical="center" wrapText="1"/>
    </xf>
    <xf numFmtId="167" fontId="4" fillId="0" borderId="32" xfId="3" applyNumberFormat="1" applyFont="1" applyBorder="1" applyAlignment="1">
      <alignment horizontal="justify" vertical="center"/>
    </xf>
    <xf numFmtId="166" fontId="40" fillId="5" borderId="17" xfId="2" applyNumberFormat="1" applyFont="1" applyFill="1" applyBorder="1" applyAlignment="1">
      <alignment horizontal="justify" vertical="center" wrapText="1"/>
    </xf>
    <xf numFmtId="0" fontId="2" fillId="0" borderId="32" xfId="2" applyBorder="1"/>
    <xf numFmtId="0" fontId="2" fillId="5" borderId="32" xfId="2" applyFill="1" applyBorder="1"/>
    <xf numFmtId="0" fontId="2" fillId="7" borderId="32" xfId="2" applyFill="1" applyBorder="1"/>
    <xf numFmtId="0" fontId="2" fillId="7" borderId="21" xfId="2" applyFill="1" applyBorder="1"/>
    <xf numFmtId="0" fontId="2" fillId="0" borderId="21" xfId="2" applyBorder="1"/>
    <xf numFmtId="0" fontId="2" fillId="0" borderId="36" xfId="2" applyBorder="1"/>
    <xf numFmtId="0" fontId="35" fillId="0" borderId="32" xfId="2" applyFont="1" applyBorder="1" applyAlignment="1">
      <alignment horizontal="center" vertical="center" wrapText="1"/>
    </xf>
    <xf numFmtId="0" fontId="9" fillId="5" borderId="32" xfId="2" applyFont="1" applyFill="1" applyBorder="1" applyAlignment="1">
      <alignment vertical="center" wrapText="1"/>
    </xf>
    <xf numFmtId="9" fontId="9" fillId="0" borderId="32" xfId="1" applyFont="1" applyBorder="1" applyAlignment="1">
      <alignment horizontal="center" vertical="center" wrapText="1"/>
    </xf>
    <xf numFmtId="0" fontId="2" fillId="0" borderId="21" xfId="2" applyBorder="1" applyAlignment="1">
      <alignment horizontal="left" vertical="center" wrapText="1"/>
    </xf>
    <xf numFmtId="0" fontId="2" fillId="0" borderId="17" xfId="2" applyBorder="1" applyAlignment="1">
      <alignment horizontal="center" vertical="center" wrapText="1"/>
    </xf>
    <xf numFmtId="166" fontId="40" fillId="0" borderId="16" xfId="2" applyNumberFormat="1" applyFont="1" applyBorder="1" applyAlignment="1">
      <alignment horizontal="justify" vertical="center" wrapText="1"/>
    </xf>
    <xf numFmtId="0" fontId="9" fillId="5" borderId="32" xfId="2" applyFont="1" applyFill="1" applyBorder="1" applyAlignment="1">
      <alignment horizontal="center" vertical="top" wrapText="1"/>
    </xf>
    <xf numFmtId="9" fontId="14" fillId="12" borderId="32" xfId="4" applyFont="1" applyFill="1" applyBorder="1" applyAlignment="1">
      <alignment horizontal="center" vertical="center"/>
    </xf>
    <xf numFmtId="9" fontId="9" fillId="5" borderId="32" xfId="4" applyFont="1" applyFill="1" applyBorder="1" applyAlignment="1">
      <alignment horizontal="center" vertical="center"/>
    </xf>
    <xf numFmtId="0" fontId="12" fillId="5" borderId="46" xfId="2" applyFont="1" applyFill="1" applyBorder="1" applyAlignment="1">
      <alignment vertical="center" wrapText="1"/>
    </xf>
    <xf numFmtId="9" fontId="13" fillId="6" borderId="56" xfId="2" applyNumberFormat="1" applyFont="1" applyFill="1" applyBorder="1" applyAlignment="1">
      <alignment horizontal="center" vertical="center"/>
    </xf>
    <xf numFmtId="166" fontId="40" fillId="0" borderId="46" xfId="2" applyNumberFormat="1" applyFont="1" applyBorder="1" applyAlignment="1">
      <alignment horizontal="justify" vertical="center" wrapText="1"/>
    </xf>
    <xf numFmtId="0" fontId="2" fillId="7" borderId="33" xfId="2" applyFill="1" applyBorder="1"/>
    <xf numFmtId="9" fontId="13" fillId="6" borderId="57" xfId="2" applyNumberFormat="1" applyFont="1" applyFill="1" applyBorder="1" applyAlignment="1">
      <alignment horizontal="center" vertical="center"/>
    </xf>
    <xf numFmtId="0" fontId="2" fillId="0" borderId="32" xfId="2" applyBorder="1" applyAlignment="1">
      <alignment horizontal="left" vertical="center" wrapText="1"/>
    </xf>
    <xf numFmtId="0" fontId="2" fillId="0" borderId="58" xfId="2" applyBorder="1" applyAlignment="1">
      <alignment horizontal="center" vertical="center" wrapText="1"/>
    </xf>
    <xf numFmtId="0" fontId="2" fillId="0" borderId="33" xfId="2" applyBorder="1"/>
    <xf numFmtId="9" fontId="13" fillId="6" borderId="0" xfId="2" applyNumberFormat="1" applyFont="1" applyFill="1" applyAlignment="1">
      <alignment horizontal="center" vertical="center"/>
    </xf>
    <xf numFmtId="3" fontId="2" fillId="0" borderId="0" xfId="2" applyNumberFormat="1" applyAlignment="1">
      <alignment horizontal="center"/>
    </xf>
    <xf numFmtId="167" fontId="23" fillId="5" borderId="19" xfId="3" applyNumberFormat="1" applyFont="1" applyFill="1" applyBorder="1" applyAlignment="1">
      <alignment horizontal="left" vertical="center" wrapText="1"/>
    </xf>
    <xf numFmtId="0" fontId="7" fillId="5" borderId="19" xfId="2" applyFont="1" applyFill="1" applyBorder="1" applyAlignment="1">
      <alignment horizontal="center" vertical="center" wrapText="1"/>
    </xf>
    <xf numFmtId="3" fontId="5" fillId="5" borderId="19" xfId="2" applyNumberFormat="1" applyFont="1" applyFill="1" applyBorder="1" applyAlignment="1">
      <alignment horizontal="center" vertical="center" wrapText="1"/>
    </xf>
    <xf numFmtId="3" fontId="5" fillId="9" borderId="19" xfId="2" applyNumberFormat="1" applyFont="1" applyFill="1" applyBorder="1" applyAlignment="1">
      <alignment horizontal="center" vertical="center" wrapText="1"/>
    </xf>
    <xf numFmtId="0" fontId="5" fillId="9" borderId="19" xfId="2" applyFont="1" applyFill="1" applyBorder="1" applyAlignment="1">
      <alignment vertical="center"/>
    </xf>
    <xf numFmtId="0" fontId="9" fillId="5" borderId="19" xfId="0" applyFont="1" applyFill="1" applyBorder="1" applyAlignment="1">
      <alignment vertical="center" wrapText="1"/>
    </xf>
    <xf numFmtId="9" fontId="9" fillId="0" borderId="19" xfId="1" applyNumberFormat="1" applyFont="1" applyFill="1" applyBorder="1" applyAlignment="1">
      <alignment horizontal="center" vertical="center" wrapText="1"/>
    </xf>
    <xf numFmtId="169" fontId="9" fillId="0" borderId="19" xfId="1" applyNumberFormat="1" applyFont="1" applyFill="1" applyBorder="1" applyAlignment="1">
      <alignment horizontal="center" vertical="center"/>
    </xf>
    <xf numFmtId="9" fontId="50" fillId="0" borderId="20" xfId="2" applyNumberFormat="1" applyFont="1" applyBorder="1" applyAlignment="1">
      <alignment horizontal="justify" vertical="center" wrapText="1"/>
    </xf>
    <xf numFmtId="0" fontId="23" fillId="5" borderId="29" xfId="2" applyFont="1" applyFill="1" applyBorder="1" applyAlignment="1">
      <alignment horizontal="justify" vertical="center" wrapText="1"/>
    </xf>
    <xf numFmtId="3" fontId="6" fillId="5" borderId="29" xfId="2" applyNumberFormat="1" applyFont="1" applyFill="1" applyBorder="1" applyAlignment="1">
      <alignment horizontal="right" vertical="center" wrapText="1"/>
    </xf>
    <xf numFmtId="0" fontId="15" fillId="5" borderId="29" xfId="2" applyFont="1" applyFill="1" applyBorder="1" applyAlignment="1">
      <alignment horizontal="justify" vertical="center" wrapText="1"/>
    </xf>
    <xf numFmtId="3" fontId="5" fillId="9" borderId="29" xfId="2" applyNumberFormat="1" applyFont="1" applyFill="1" applyBorder="1" applyAlignment="1">
      <alignment horizontal="center" vertical="center" wrapText="1"/>
    </xf>
    <xf numFmtId="0" fontId="5" fillId="9" borderId="29" xfId="2" applyFont="1" applyFill="1" applyBorder="1" applyAlignment="1">
      <alignment vertical="center"/>
    </xf>
    <xf numFmtId="0" fontId="9" fillId="5" borderId="29" xfId="0" applyFont="1" applyFill="1" applyBorder="1" applyAlignment="1">
      <alignment vertical="center" wrapText="1"/>
    </xf>
    <xf numFmtId="0" fontId="26" fillId="0" borderId="29" xfId="2" applyFont="1" applyBorder="1" applyAlignment="1">
      <alignment horizontal="center" vertical="center" wrapText="1"/>
    </xf>
    <xf numFmtId="0" fontId="7" fillId="5" borderId="29" xfId="2" applyFont="1" applyFill="1" applyBorder="1" applyAlignment="1">
      <alignment horizontal="center" vertical="center" wrapText="1"/>
    </xf>
    <xf numFmtId="0" fontId="51" fillId="11" borderId="30" xfId="0" applyFont="1" applyFill="1" applyBorder="1" applyAlignment="1">
      <alignment horizontal="justify" vertical="center" wrapText="1"/>
    </xf>
    <xf numFmtId="0" fontId="23" fillId="5" borderId="19" xfId="2" applyFont="1" applyFill="1" applyBorder="1" applyAlignment="1">
      <alignment horizontal="justify" vertical="center" wrapText="1"/>
    </xf>
    <xf numFmtId="3" fontId="6" fillId="5" borderId="19" xfId="2" applyNumberFormat="1" applyFont="1" applyFill="1" applyBorder="1" applyAlignment="1">
      <alignment horizontal="right" vertical="center" wrapText="1"/>
    </xf>
    <xf numFmtId="0" fontId="26" fillId="0" borderId="19" xfId="2" applyFont="1" applyBorder="1" applyAlignment="1">
      <alignment horizontal="center" vertical="center" wrapText="1"/>
    </xf>
    <xf numFmtId="0" fontId="51" fillId="11" borderId="20" xfId="0" applyFont="1" applyFill="1" applyBorder="1" applyAlignment="1">
      <alignment horizontal="justify" vertical="center" wrapText="1"/>
    </xf>
    <xf numFmtId="0" fontId="23" fillId="5" borderId="32" xfId="2" applyFont="1" applyFill="1" applyBorder="1" applyAlignment="1">
      <alignment horizontal="justify" vertical="center" wrapText="1"/>
    </xf>
    <xf numFmtId="166" fontId="31" fillId="5" borderId="32" xfId="2" applyNumberFormat="1" applyFont="1" applyFill="1" applyBorder="1" applyAlignment="1" applyProtection="1">
      <alignment horizontal="left" vertical="center" wrapText="1"/>
    </xf>
    <xf numFmtId="0" fontId="23" fillId="5" borderId="32" xfId="2" applyFont="1" applyFill="1" applyBorder="1" applyAlignment="1">
      <alignment vertical="center" wrapText="1"/>
    </xf>
    <xf numFmtId="0" fontId="35" fillId="9" borderId="32" xfId="2" applyFont="1" applyFill="1" applyBorder="1"/>
    <xf numFmtId="9" fontId="9" fillId="0" borderId="32" xfId="1" applyNumberFormat="1" applyFont="1" applyFill="1" applyBorder="1" applyAlignment="1">
      <alignment horizontal="center" vertical="center"/>
    </xf>
    <xf numFmtId="9" fontId="9" fillId="5" borderId="32" xfId="1" applyNumberFormat="1" applyFont="1" applyFill="1" applyBorder="1" applyAlignment="1">
      <alignment horizontal="center" vertical="center"/>
    </xf>
    <xf numFmtId="0" fontId="35" fillId="5" borderId="33" xfId="2" applyFont="1" applyFill="1" applyBorder="1" applyAlignment="1">
      <alignment vertical="center" wrapText="1"/>
    </xf>
    <xf numFmtId="0" fontId="7" fillId="5" borderId="32" xfId="2" applyFont="1" applyFill="1" applyBorder="1" applyAlignment="1">
      <alignment horizontal="center" vertical="center" wrapText="1"/>
    </xf>
    <xf numFmtId="3" fontId="5" fillId="5" borderId="32" xfId="2" applyNumberFormat="1" applyFont="1" applyFill="1" applyBorder="1" applyAlignment="1">
      <alignment horizontal="center" vertical="center" wrapText="1"/>
    </xf>
    <xf numFmtId="0" fontId="5" fillId="9" borderId="32" xfId="2" applyFont="1" applyFill="1" applyBorder="1" applyAlignment="1">
      <alignment vertical="center"/>
    </xf>
    <xf numFmtId="0" fontId="9" fillId="5" borderId="32" xfId="0" applyFont="1" applyFill="1" applyBorder="1" applyAlignment="1">
      <alignment vertical="center" wrapText="1"/>
    </xf>
    <xf numFmtId="9" fontId="9" fillId="0" borderId="32" xfId="1" applyNumberFormat="1" applyFont="1" applyFill="1" applyBorder="1" applyAlignment="1">
      <alignment horizontal="center" vertical="center" wrapText="1"/>
    </xf>
    <xf numFmtId="169" fontId="9" fillId="0" borderId="32" xfId="1" applyNumberFormat="1" applyFont="1" applyFill="1" applyBorder="1" applyAlignment="1">
      <alignment horizontal="center" vertical="center"/>
    </xf>
    <xf numFmtId="9" fontId="50" fillId="0" borderId="33" xfId="2" applyNumberFormat="1" applyFont="1" applyBorder="1" applyAlignment="1">
      <alignment horizontal="justify" vertical="center" wrapText="1"/>
    </xf>
    <xf numFmtId="3" fontId="6" fillId="5" borderId="32" xfId="2" applyNumberFormat="1" applyFont="1" applyFill="1" applyBorder="1" applyAlignment="1">
      <alignment horizontal="right" vertical="center" wrapText="1"/>
    </xf>
    <xf numFmtId="3" fontId="5" fillId="9" borderId="32" xfId="2" applyNumberFormat="1" applyFont="1" applyFill="1" applyBorder="1" applyAlignment="1">
      <alignment horizontal="center" vertical="center" wrapText="1"/>
    </xf>
    <xf numFmtId="0" fontId="26" fillId="0" borderId="32" xfId="2" applyFont="1" applyBorder="1" applyAlignment="1">
      <alignment horizontal="center" vertical="center" wrapText="1"/>
    </xf>
    <xf numFmtId="0" fontId="51" fillId="11" borderId="33" xfId="0" applyFont="1" applyFill="1" applyBorder="1" applyAlignment="1">
      <alignment horizontal="justify" vertical="center" wrapText="1"/>
    </xf>
    <xf numFmtId="0" fontId="23" fillId="5" borderId="32" xfId="2" applyFont="1" applyFill="1" applyBorder="1" applyAlignment="1">
      <alignment horizontal="left" vertical="center" wrapText="1"/>
    </xf>
    <xf numFmtId="0" fontId="49" fillId="11" borderId="4" xfId="2" applyFont="1" applyFill="1" applyBorder="1" applyAlignment="1">
      <alignment horizontal="justify" vertical="center" wrapText="1"/>
    </xf>
    <xf numFmtId="166" fontId="23" fillId="5" borderId="10" xfId="2" applyNumberFormat="1" applyFont="1" applyFill="1" applyBorder="1" applyAlignment="1">
      <alignment horizontal="justify" vertical="center" wrapText="1"/>
    </xf>
    <xf numFmtId="166" fontId="31" fillId="5" borderId="10" xfId="2" applyNumberFormat="1" applyFont="1" applyFill="1" applyBorder="1" applyAlignment="1" applyProtection="1">
      <alignment horizontal="left" vertical="center" wrapText="1"/>
    </xf>
    <xf numFmtId="0" fontId="15" fillId="5" borderId="10" xfId="2" applyFont="1" applyFill="1" applyBorder="1" applyAlignment="1">
      <alignment horizontal="justify" vertical="center" wrapText="1"/>
    </xf>
    <xf numFmtId="0" fontId="23" fillId="5" borderId="10" xfId="2" applyFont="1" applyFill="1" applyBorder="1" applyAlignment="1">
      <alignment vertical="center" wrapText="1"/>
    </xf>
    <xf numFmtId="0" fontId="35" fillId="0" borderId="10" xfId="2" applyFont="1" applyBorder="1"/>
    <xf numFmtId="0" fontId="17" fillId="0" borderId="10" xfId="2" applyFont="1" applyBorder="1"/>
    <xf numFmtId="9" fontId="13" fillId="6" borderId="10" xfId="2" applyNumberFormat="1" applyFont="1" applyFill="1" applyBorder="1" applyAlignment="1">
      <alignment horizontal="center" vertical="center"/>
    </xf>
    <xf numFmtId="0" fontId="2" fillId="0" borderId="10" xfId="2" applyFont="1" applyFill="1" applyBorder="1" applyAlignment="1">
      <alignment horizontal="center" vertical="center" wrapText="1"/>
    </xf>
    <xf numFmtId="0" fontId="2" fillId="0" borderId="11" xfId="2" applyFont="1" applyBorder="1"/>
    <xf numFmtId="0" fontId="49" fillId="0" borderId="4" xfId="2" applyFont="1" applyBorder="1" applyAlignment="1">
      <alignment horizontal="justify" vertical="center" wrapText="1"/>
    </xf>
    <xf numFmtId="0" fontId="23" fillId="5" borderId="10" xfId="2" applyFont="1" applyFill="1" applyBorder="1" applyAlignment="1">
      <alignment horizontal="justify" vertical="center" wrapText="1"/>
    </xf>
    <xf numFmtId="0" fontId="48" fillId="11" borderId="4" xfId="2" applyFont="1" applyFill="1" applyBorder="1" applyAlignment="1">
      <alignment horizontal="left" vertical="center" wrapText="1"/>
    </xf>
    <xf numFmtId="0" fontId="23" fillId="9" borderId="10" xfId="2" applyFont="1" applyFill="1" applyBorder="1" applyAlignment="1">
      <alignment vertical="center" wrapText="1"/>
    </xf>
    <xf numFmtId="0" fontId="35" fillId="9" borderId="10" xfId="2" applyFont="1" applyFill="1" applyBorder="1"/>
    <xf numFmtId="0" fontId="48" fillId="0" borderId="21" xfId="2" applyFont="1" applyBorder="1" applyAlignment="1">
      <alignment horizontal="justify" vertical="center" wrapText="1"/>
    </xf>
    <xf numFmtId="0" fontId="23" fillId="5" borderId="21" xfId="2" applyFont="1" applyFill="1" applyBorder="1" applyAlignment="1">
      <alignment horizontal="justify" vertical="center" wrapText="1"/>
    </xf>
    <xf numFmtId="166" fontId="31" fillId="5" borderId="21" xfId="2" applyNumberFormat="1" applyFont="1" applyFill="1" applyBorder="1" applyAlignment="1" applyProtection="1">
      <alignment horizontal="left" vertical="center" wrapText="1"/>
    </xf>
    <xf numFmtId="0" fontId="23" fillId="9" borderId="21" xfId="2" applyFont="1" applyFill="1" applyBorder="1" applyAlignment="1">
      <alignment vertical="center" wrapText="1"/>
    </xf>
    <xf numFmtId="0" fontId="5" fillId="9" borderId="21" xfId="2" applyFont="1" applyFill="1" applyBorder="1" applyAlignment="1">
      <alignment vertical="center"/>
    </xf>
    <xf numFmtId="0" fontId="35" fillId="9" borderId="21" xfId="2" applyFont="1" applyFill="1" applyBorder="1"/>
    <xf numFmtId="0" fontId="17" fillId="0" borderId="21" xfId="2" applyFont="1" applyBorder="1"/>
    <xf numFmtId="9" fontId="13" fillId="6" borderId="21" xfId="2" applyNumberFormat="1" applyFont="1" applyFill="1" applyBorder="1" applyAlignment="1">
      <alignment horizontal="center" vertical="center"/>
    </xf>
    <xf numFmtId="0" fontId="2" fillId="0" borderId="21" xfId="2" applyFont="1" applyBorder="1"/>
    <xf numFmtId="0" fontId="39" fillId="5" borderId="0" xfId="2" applyFont="1" applyFill="1"/>
    <xf numFmtId="0" fontId="23" fillId="0" borderId="0" xfId="2" applyFont="1" applyFill="1" applyAlignment="1">
      <alignment horizontal="justify"/>
    </xf>
    <xf numFmtId="0" fontId="48" fillId="0" borderId="0" xfId="2" applyFont="1" applyFill="1" applyBorder="1" applyAlignment="1">
      <alignment horizontal="justify" vertical="center" wrapText="1"/>
    </xf>
    <xf numFmtId="0" fontId="48" fillId="2" borderId="4" xfId="2" applyFont="1" applyFill="1" applyBorder="1" applyAlignment="1">
      <alignment horizontal="justify" vertical="center"/>
    </xf>
    <xf numFmtId="0" fontId="48" fillId="3" borderId="24" xfId="2" applyFont="1" applyFill="1" applyBorder="1" applyAlignment="1">
      <alignment horizontal="justify" vertical="center" wrapText="1"/>
    </xf>
    <xf numFmtId="0" fontId="48" fillId="3" borderId="25" xfId="2" applyFont="1" applyFill="1" applyBorder="1" applyAlignment="1">
      <alignment horizontal="justify" vertical="center" wrapText="1"/>
    </xf>
    <xf numFmtId="0" fontId="48" fillId="3" borderId="26" xfId="2" applyFont="1" applyFill="1" applyBorder="1" applyAlignment="1">
      <alignment horizontal="justify" vertical="center" wrapText="1"/>
    </xf>
    <xf numFmtId="3" fontId="48" fillId="3" borderId="24" xfId="2" applyNumberFormat="1" applyFont="1" applyFill="1" applyBorder="1" applyAlignment="1">
      <alignment horizontal="justify" vertical="center" wrapText="1"/>
    </xf>
    <xf numFmtId="0" fontId="48" fillId="3" borderId="27" xfId="2" applyFont="1" applyFill="1" applyBorder="1" applyAlignment="1">
      <alignment horizontal="justify" vertical="center"/>
    </xf>
    <xf numFmtId="3" fontId="48" fillId="3" borderId="27" xfId="2" applyNumberFormat="1" applyFont="1" applyFill="1" applyBorder="1" applyAlignment="1">
      <alignment horizontal="justify" vertical="center" wrapText="1"/>
    </xf>
    <xf numFmtId="0" fontId="48" fillId="3" borderId="28" xfId="2" applyFont="1" applyFill="1" applyBorder="1" applyAlignment="1">
      <alignment horizontal="justify" vertical="center"/>
    </xf>
    <xf numFmtId="0" fontId="48" fillId="3" borderId="27" xfId="2" applyFont="1" applyFill="1" applyBorder="1" applyAlignment="1">
      <alignment horizontal="justify" vertical="center" wrapText="1"/>
    </xf>
    <xf numFmtId="0" fontId="48" fillId="3" borderId="28" xfId="2" applyFont="1" applyFill="1" applyBorder="1" applyAlignment="1">
      <alignment horizontal="justify" vertical="center" wrapText="1"/>
    </xf>
    <xf numFmtId="0" fontId="23" fillId="0" borderId="0" xfId="2" applyFont="1" applyAlignment="1">
      <alignment horizontal="justify"/>
    </xf>
    <xf numFmtId="0" fontId="48" fillId="11" borderId="34" xfId="9" applyFont="1" applyFill="1" applyBorder="1" applyAlignment="1">
      <alignment horizontal="justify" vertical="center" wrapText="1"/>
    </xf>
    <xf numFmtId="0" fontId="23" fillId="5" borderId="59" xfId="9" applyFont="1" applyFill="1" applyBorder="1" applyAlignment="1">
      <alignment horizontal="justify" vertical="center" wrapText="1"/>
    </xf>
    <xf numFmtId="0" fontId="44" fillId="5" borderId="59" xfId="2" applyFont="1" applyFill="1" applyBorder="1" applyAlignment="1">
      <alignment vertical="center" wrapText="1"/>
    </xf>
    <xf numFmtId="0" fontId="49" fillId="5" borderId="59" xfId="2" applyFont="1" applyFill="1" applyBorder="1" applyAlignment="1">
      <alignment horizontal="center" vertical="center" wrapText="1"/>
    </xf>
    <xf numFmtId="0" fontId="44" fillId="5" borderId="60" xfId="2" applyFont="1" applyFill="1" applyBorder="1" applyAlignment="1">
      <alignment vertical="center" wrapText="1"/>
    </xf>
    <xf numFmtId="0" fontId="23" fillId="5" borderId="19" xfId="9" applyFont="1" applyFill="1" applyBorder="1" applyAlignment="1">
      <alignment horizontal="justify" vertical="center" wrapText="1"/>
    </xf>
    <xf numFmtId="0" fontId="44" fillId="5" borderId="19" xfId="2" applyFont="1" applyFill="1" applyBorder="1" applyAlignment="1">
      <alignment vertical="center" wrapText="1"/>
    </xf>
    <xf numFmtId="0" fontId="44" fillId="5" borderId="20" xfId="2" applyFont="1" applyFill="1" applyBorder="1" applyAlignment="1">
      <alignment vertical="center" wrapText="1"/>
    </xf>
    <xf numFmtId="0" fontId="23" fillId="5" borderId="29" xfId="9" applyFont="1" applyFill="1" applyBorder="1" applyAlignment="1">
      <alignment horizontal="justify" vertical="center" wrapText="1"/>
    </xf>
    <xf numFmtId="0" fontId="44" fillId="5" borderId="29" xfId="2" applyFont="1" applyFill="1" applyBorder="1" applyAlignment="1">
      <alignment vertical="center" wrapText="1"/>
    </xf>
    <xf numFmtId="0" fontId="44" fillId="5" borderId="30" xfId="2" applyFont="1" applyFill="1" applyBorder="1" applyAlignment="1">
      <alignment vertical="center" wrapText="1"/>
    </xf>
    <xf numFmtId="0" fontId="48" fillId="0" borderId="47" xfId="9" applyFont="1" applyBorder="1" applyAlignment="1">
      <alignment horizontal="justify" vertical="center" wrapText="1"/>
    </xf>
    <xf numFmtId="0" fontId="23" fillId="5" borderId="41" xfId="9" applyFont="1" applyFill="1" applyBorder="1" applyAlignment="1">
      <alignment horizontal="justify" vertical="center" wrapText="1"/>
    </xf>
    <xf numFmtId="0" fontId="44" fillId="5" borderId="41" xfId="2" applyFont="1" applyFill="1" applyBorder="1" applyAlignment="1">
      <alignment vertical="center" wrapText="1"/>
    </xf>
    <xf numFmtId="0" fontId="48" fillId="0" borderId="49" xfId="9" applyFont="1" applyBorder="1" applyAlignment="1">
      <alignment horizontal="justify" vertical="center" wrapText="1"/>
    </xf>
    <xf numFmtId="0" fontId="23" fillId="5" borderId="61" xfId="9" applyFont="1" applyFill="1" applyBorder="1" applyAlignment="1">
      <alignment horizontal="justify" vertical="center" wrapText="1"/>
    </xf>
    <xf numFmtId="0" fontId="44" fillId="5" borderId="21" xfId="2" applyFont="1" applyFill="1" applyBorder="1" applyAlignment="1">
      <alignment vertical="center" wrapText="1"/>
    </xf>
    <xf numFmtId="0" fontId="48" fillId="0" borderId="4" xfId="9" applyFont="1" applyBorder="1" applyAlignment="1">
      <alignment horizontal="justify" vertical="center" wrapText="1"/>
    </xf>
    <xf numFmtId="0" fontId="23" fillId="5" borderId="10" xfId="9" applyFont="1" applyFill="1" applyBorder="1" applyAlignment="1">
      <alignment horizontal="left" vertical="center" wrapText="1"/>
    </xf>
    <xf numFmtId="0" fontId="44" fillId="5" borderId="32" xfId="2" applyFont="1" applyFill="1" applyBorder="1" applyAlignment="1">
      <alignment vertical="center" wrapText="1"/>
    </xf>
    <xf numFmtId="0" fontId="55" fillId="0" borderId="0" xfId="0" applyFont="1" applyAlignment="1">
      <alignment horizontal="justify"/>
    </xf>
    <xf numFmtId="0" fontId="55" fillId="5" borderId="0" xfId="0" applyFont="1" applyFill="1" applyAlignment="1">
      <alignment horizontal="justify"/>
    </xf>
    <xf numFmtId="3" fontId="23" fillId="0" borderId="0" xfId="2" applyNumberFormat="1" applyFont="1" applyAlignment="1">
      <alignment horizontal="justify"/>
    </xf>
    <xf numFmtId="0" fontId="39" fillId="0" borderId="0" xfId="2" applyFont="1"/>
    <xf numFmtId="0" fontId="51" fillId="11" borderId="21" xfId="0" applyFont="1" applyFill="1" applyBorder="1" applyAlignment="1">
      <alignment horizontal="justify" vertical="center" wrapText="1"/>
    </xf>
    <xf numFmtId="0" fontId="7" fillId="5" borderId="21" xfId="2" applyFont="1" applyFill="1" applyBorder="1" applyAlignment="1">
      <alignment horizontal="center" vertical="center" wrapText="1"/>
    </xf>
    <xf numFmtId="0" fontId="26" fillId="0" borderId="21" xfId="2" applyFont="1" applyBorder="1" applyAlignment="1">
      <alignment horizontal="center" vertical="center" wrapText="1"/>
    </xf>
    <xf numFmtId="0" fontId="9" fillId="5" borderId="21" xfId="0" applyFont="1" applyFill="1" applyBorder="1" applyAlignment="1">
      <alignment vertical="center" wrapText="1"/>
    </xf>
    <xf numFmtId="3" fontId="5" fillId="9" borderId="21" xfId="2" applyNumberFormat="1" applyFont="1" applyFill="1" applyBorder="1" applyAlignment="1">
      <alignment horizontal="center" vertical="center" wrapText="1"/>
    </xf>
    <xf numFmtId="3" fontId="6" fillId="5" borderId="21" xfId="2" applyNumberFormat="1" applyFont="1" applyFill="1" applyBorder="1" applyAlignment="1">
      <alignment horizontal="right" vertical="center" wrapText="1"/>
    </xf>
    <xf numFmtId="166" fontId="16" fillId="5" borderId="21" xfId="2" applyNumberFormat="1" applyFont="1" applyFill="1" applyBorder="1" applyAlignment="1">
      <alignment vertical="center" wrapText="1"/>
    </xf>
    <xf numFmtId="0" fontId="49" fillId="11" borderId="21" xfId="2" applyFont="1" applyFill="1" applyBorder="1" applyAlignment="1">
      <alignment vertical="center" wrapText="1"/>
    </xf>
    <xf numFmtId="9" fontId="50" fillId="0" borderId="30" xfId="2" applyNumberFormat="1" applyFont="1" applyBorder="1" applyAlignment="1">
      <alignment horizontal="justify" vertical="center" wrapText="1"/>
    </xf>
    <xf numFmtId="169" fontId="9" fillId="0" borderId="29" xfId="1" applyNumberFormat="1" applyFont="1" applyFill="1" applyBorder="1" applyAlignment="1">
      <alignment horizontal="center" vertical="center"/>
    </xf>
    <xf numFmtId="9" fontId="9" fillId="0" borderId="29" xfId="1" applyNumberFormat="1" applyFont="1" applyFill="1" applyBorder="1" applyAlignment="1">
      <alignment horizontal="center" vertical="center" wrapText="1"/>
    </xf>
    <xf numFmtId="3" fontId="5" fillId="5" borderId="29" xfId="2" applyNumberFormat="1" applyFont="1" applyFill="1" applyBorder="1" applyAlignment="1">
      <alignment horizontal="center" vertical="center" wrapText="1"/>
    </xf>
    <xf numFmtId="0" fontId="16" fillId="5" borderId="29" xfId="2" applyFont="1" applyFill="1" applyBorder="1" applyAlignment="1">
      <alignment horizontal="justify" vertical="center" wrapText="1"/>
    </xf>
    <xf numFmtId="0" fontId="29" fillId="5" borderId="29" xfId="2" applyFont="1" applyFill="1" applyBorder="1" applyAlignment="1">
      <alignment horizontal="justify" vertical="center" wrapText="1"/>
    </xf>
    <xf numFmtId="0" fontId="2" fillId="0" borderId="0" xfId="2" applyFont="1" applyFill="1" applyAlignment="1">
      <alignment horizontal="justify"/>
    </xf>
    <xf numFmtId="0" fontId="4" fillId="0" borderId="0" xfId="2" applyFont="1" applyFill="1" applyBorder="1" applyAlignment="1">
      <alignment horizontal="justify" vertical="center" wrapText="1"/>
    </xf>
    <xf numFmtId="0" fontId="5" fillId="2" borderId="4" xfId="2" applyFont="1" applyFill="1" applyBorder="1" applyAlignment="1">
      <alignment horizontal="justify" vertical="center"/>
    </xf>
    <xf numFmtId="0" fontId="7" fillId="3" borderId="24" xfId="2" applyFont="1" applyFill="1" applyBorder="1" applyAlignment="1">
      <alignment horizontal="justify" vertical="center" wrapText="1"/>
    </xf>
    <xf numFmtId="0" fontId="7" fillId="3" borderId="25" xfId="2" applyFont="1" applyFill="1" applyBorder="1" applyAlignment="1">
      <alignment horizontal="justify" vertical="center" wrapText="1"/>
    </xf>
    <xf numFmtId="0" fontId="7" fillId="3" borderId="26" xfId="2" applyFont="1" applyFill="1" applyBorder="1" applyAlignment="1">
      <alignment horizontal="justify" vertical="center" wrapText="1"/>
    </xf>
    <xf numFmtId="3" fontId="5" fillId="3" borderId="24" xfId="2" applyNumberFormat="1" applyFont="1" applyFill="1" applyBorder="1" applyAlignment="1">
      <alignment horizontal="justify" vertical="center" wrapText="1"/>
    </xf>
    <xf numFmtId="0" fontId="5" fillId="3" borderId="27" xfId="2" applyFont="1" applyFill="1" applyBorder="1" applyAlignment="1">
      <alignment horizontal="justify" vertical="center"/>
    </xf>
    <xf numFmtId="3" fontId="5" fillId="3" borderId="27" xfId="2" applyNumberFormat="1" applyFont="1" applyFill="1" applyBorder="1" applyAlignment="1">
      <alignment horizontal="justify" vertical="center" wrapText="1"/>
    </xf>
    <xf numFmtId="0" fontId="5" fillId="3" borderId="28" xfId="2" applyFont="1" applyFill="1" applyBorder="1" applyAlignment="1">
      <alignment horizontal="justify" vertical="center"/>
    </xf>
    <xf numFmtId="0" fontId="7" fillId="3" borderId="27" xfId="2" applyFont="1" applyFill="1" applyBorder="1" applyAlignment="1">
      <alignment horizontal="justify" vertical="center" wrapText="1"/>
    </xf>
    <xf numFmtId="0" fontId="7" fillId="3" borderId="28" xfId="2" applyFont="1" applyFill="1" applyBorder="1" applyAlignment="1">
      <alignment horizontal="justify" vertical="center" wrapText="1"/>
    </xf>
    <xf numFmtId="0" fontId="2" fillId="0" borderId="0" xfId="2" applyFont="1" applyAlignment="1">
      <alignment horizontal="justify"/>
    </xf>
    <xf numFmtId="0" fontId="58" fillId="5" borderId="19" xfId="0" applyFont="1" applyFill="1" applyBorder="1" applyAlignment="1">
      <alignment horizontal="justify" vertical="center" wrapText="1"/>
    </xf>
    <xf numFmtId="0" fontId="22" fillId="5" borderId="19" xfId="2" applyFont="1" applyFill="1" applyBorder="1" applyAlignment="1">
      <alignment vertical="center" wrapText="1"/>
    </xf>
    <xf numFmtId="0" fontId="22" fillId="5" borderId="20" xfId="2" applyFont="1" applyFill="1" applyBorder="1" applyAlignment="1">
      <alignment vertical="center" wrapText="1"/>
    </xf>
    <xf numFmtId="0" fontId="58" fillId="5" borderId="32" xfId="0" applyFont="1" applyFill="1" applyBorder="1" applyAlignment="1">
      <alignment horizontal="justify" vertical="center" wrapText="1"/>
    </xf>
    <xf numFmtId="0" fontId="22" fillId="5" borderId="32" xfId="2" applyFont="1" applyFill="1" applyBorder="1" applyAlignment="1">
      <alignment vertical="center" wrapText="1"/>
    </xf>
    <xf numFmtId="0" fontId="22" fillId="5" borderId="33" xfId="2" applyFont="1" applyFill="1" applyBorder="1" applyAlignment="1">
      <alignment vertical="center" wrapText="1"/>
    </xf>
    <xf numFmtId="0" fontId="58" fillId="5" borderId="29" xfId="0" applyFont="1" applyFill="1" applyBorder="1" applyAlignment="1">
      <alignment horizontal="justify" vertical="center" wrapText="1"/>
    </xf>
    <xf numFmtId="0" fontId="22" fillId="5" borderId="27" xfId="2" applyFont="1" applyFill="1" applyBorder="1" applyAlignment="1">
      <alignment vertical="center" wrapText="1"/>
    </xf>
    <xf numFmtId="0" fontId="22" fillId="5" borderId="28" xfId="2" applyFont="1" applyFill="1" applyBorder="1" applyAlignment="1">
      <alignment vertical="center" wrapText="1"/>
    </xf>
    <xf numFmtId="0" fontId="22" fillId="5" borderId="29" xfId="2" applyFont="1" applyFill="1" applyBorder="1" applyAlignment="1">
      <alignment vertical="center" wrapText="1"/>
    </xf>
    <xf numFmtId="0" fontId="22" fillId="5" borderId="30" xfId="2" applyFont="1" applyFill="1" applyBorder="1" applyAlignment="1">
      <alignment vertical="center" wrapText="1"/>
    </xf>
    <xf numFmtId="0" fontId="57" fillId="0" borderId="4" xfId="2" applyFont="1" applyBorder="1" applyAlignment="1">
      <alignment horizontal="justify" vertical="center" wrapText="1"/>
    </xf>
    <xf numFmtId="0" fontId="59" fillId="5" borderId="10" xfId="14" applyFont="1" applyFill="1" applyBorder="1" applyAlignment="1">
      <alignment horizontal="justify" vertical="center" wrapText="1"/>
    </xf>
    <xf numFmtId="0" fontId="22" fillId="5" borderId="10" xfId="2" applyFont="1" applyFill="1" applyBorder="1" applyAlignment="1">
      <alignment vertical="center" wrapText="1"/>
    </xf>
    <xf numFmtId="0" fontId="22" fillId="5" borderId="11" xfId="2" applyFont="1" applyFill="1" applyBorder="1" applyAlignment="1">
      <alignment vertical="center" wrapText="1"/>
    </xf>
    <xf numFmtId="0" fontId="59" fillId="5" borderId="19" xfId="14" applyFont="1" applyFill="1" applyBorder="1" applyAlignment="1">
      <alignment horizontal="justify" vertical="center" wrapText="1"/>
    </xf>
    <xf numFmtId="0" fontId="59" fillId="5" borderId="29" xfId="14" applyFont="1" applyFill="1" applyBorder="1" applyAlignment="1">
      <alignment horizontal="justify" vertical="center" wrapText="1"/>
    </xf>
    <xf numFmtId="0" fontId="60" fillId="0" borderId="21" xfId="0" applyFont="1" applyBorder="1" applyAlignment="1">
      <alignment horizontal="justify" vertical="center" wrapText="1"/>
    </xf>
    <xf numFmtId="0" fontId="58" fillId="5" borderId="21" xfId="0" applyFont="1" applyFill="1" applyBorder="1" applyAlignment="1">
      <alignment horizontal="justify" vertical="center" wrapText="1"/>
    </xf>
    <xf numFmtId="0" fontId="22" fillId="5" borderId="21" xfId="2" applyFont="1" applyFill="1" applyBorder="1" applyAlignment="1">
      <alignment vertical="center" wrapText="1"/>
    </xf>
    <xf numFmtId="0" fontId="0" fillId="0" borderId="0" xfId="0" applyAlignment="1">
      <alignment horizontal="justify"/>
    </xf>
    <xf numFmtId="0" fontId="0" fillId="5" borderId="0" xfId="0" applyFill="1" applyAlignment="1">
      <alignment horizontal="justify"/>
    </xf>
    <xf numFmtId="3" fontId="2" fillId="0" borderId="0" xfId="2" applyNumberFormat="1" applyFont="1" applyAlignment="1">
      <alignment horizontal="justify"/>
    </xf>
    <xf numFmtId="0" fontId="16" fillId="5" borderId="19" xfId="2" applyFont="1" applyFill="1" applyBorder="1" applyAlignment="1">
      <alignment horizontal="justify" vertical="center" wrapText="1"/>
    </xf>
    <xf numFmtId="167" fontId="4" fillId="5" borderId="32" xfId="3" applyNumberFormat="1" applyFont="1" applyFill="1" applyBorder="1" applyAlignment="1">
      <alignment horizontal="justify" vertical="center"/>
    </xf>
    <xf numFmtId="166" fontId="40" fillId="5" borderId="32" xfId="2" applyNumberFormat="1" applyFont="1" applyFill="1" applyBorder="1" applyAlignment="1">
      <alignment horizontal="justify" vertical="center" wrapText="1"/>
    </xf>
    <xf numFmtId="0" fontId="2" fillId="0" borderId="32" xfId="2" applyFill="1" applyBorder="1"/>
    <xf numFmtId="0" fontId="2" fillId="0" borderId="32" xfId="2" applyBorder="1" applyAlignment="1">
      <alignment horizontal="center" vertical="center" wrapText="1"/>
    </xf>
    <xf numFmtId="0" fontId="23" fillId="0" borderId="0" xfId="2" applyFont="1" applyAlignment="1">
      <alignment horizontal="left"/>
    </xf>
    <xf numFmtId="0" fontId="48" fillId="0" borderId="0" xfId="2" applyFont="1" applyAlignment="1">
      <alignment horizontal="left"/>
    </xf>
    <xf numFmtId="0" fontId="15" fillId="0" borderId="32" xfId="2" applyFont="1" applyBorder="1"/>
    <xf numFmtId="0" fontId="15" fillId="0" borderId="58" xfId="2" applyFont="1" applyFill="1" applyBorder="1" applyAlignment="1">
      <alignment horizontal="center" vertical="center" wrapText="1"/>
    </xf>
    <xf numFmtId="0" fontId="15" fillId="0" borderId="32" xfId="2" applyFont="1" applyFill="1" applyBorder="1" applyAlignment="1">
      <alignment horizontal="left" vertical="center" wrapText="1"/>
    </xf>
    <xf numFmtId="0" fontId="15" fillId="0" borderId="46" xfId="2" applyFont="1" applyBorder="1" applyAlignment="1"/>
    <xf numFmtId="0" fontId="27" fillId="5" borderId="32" xfId="2" applyFont="1" applyFill="1" applyBorder="1" applyAlignment="1">
      <alignment vertical="center" wrapText="1"/>
    </xf>
    <xf numFmtId="0" fontId="27" fillId="5" borderId="37" xfId="2" applyFont="1" applyFill="1" applyBorder="1" applyAlignment="1">
      <alignment horizontal="left" vertical="center" wrapText="1"/>
    </xf>
    <xf numFmtId="0" fontId="27" fillId="5" borderId="33" xfId="2" applyFont="1" applyFill="1" applyBorder="1"/>
    <xf numFmtId="0" fontId="27" fillId="5" borderId="32" xfId="2" applyFont="1" applyFill="1" applyBorder="1"/>
    <xf numFmtId="3" fontId="27" fillId="5" borderId="37" xfId="2" applyNumberFormat="1" applyFont="1" applyFill="1" applyBorder="1" applyAlignment="1">
      <alignment horizontal="center" vertical="center" wrapText="1"/>
    </xf>
    <xf numFmtId="0" fontId="27" fillId="5" borderId="27" xfId="0" applyFont="1" applyFill="1" applyBorder="1" applyAlignment="1">
      <alignment horizontal="justify" vertical="center" wrapText="1"/>
    </xf>
    <xf numFmtId="0" fontId="27" fillId="5" borderId="25" xfId="2" applyFont="1" applyFill="1" applyBorder="1" applyAlignment="1">
      <alignment vertical="center" wrapText="1"/>
    </xf>
    <xf numFmtId="0" fontId="27" fillId="5" borderId="32" xfId="0" applyFont="1" applyFill="1" applyBorder="1" applyAlignment="1">
      <alignment horizontal="justify" vertical="center" wrapText="1"/>
    </xf>
    <xf numFmtId="0" fontId="47" fillId="5" borderId="32" xfId="0" applyFont="1" applyFill="1" applyBorder="1" applyAlignment="1">
      <alignment horizontal="left" vertical="center" wrapText="1"/>
    </xf>
    <xf numFmtId="0" fontId="27" fillId="5" borderId="27" xfId="2" applyFont="1" applyFill="1" applyBorder="1" applyAlignment="1">
      <alignment vertical="center" wrapText="1"/>
    </xf>
    <xf numFmtId="0" fontId="27" fillId="5" borderId="27" xfId="2" applyFont="1" applyFill="1" applyBorder="1" applyAlignment="1">
      <alignment horizontal="justify" vertical="center" wrapText="1"/>
    </xf>
    <xf numFmtId="0" fontId="27" fillId="5" borderId="32" xfId="2" applyFont="1" applyFill="1" applyBorder="1" applyAlignment="1">
      <alignment horizontal="center" vertical="center" wrapText="1"/>
    </xf>
    <xf numFmtId="0" fontId="27" fillId="0" borderId="37" xfId="2" applyFont="1" applyFill="1" applyBorder="1" applyAlignment="1">
      <alignment horizontal="left" vertical="center" wrapText="1"/>
    </xf>
    <xf numFmtId="0" fontId="27" fillId="11" borderId="33" xfId="2" applyFont="1" applyFill="1" applyBorder="1"/>
    <xf numFmtId="0" fontId="27" fillId="11" borderId="32" xfId="2" applyFont="1" applyFill="1" applyBorder="1"/>
    <xf numFmtId="0" fontId="56" fillId="11" borderId="32" xfId="2" applyFont="1" applyFill="1" applyBorder="1" applyAlignment="1">
      <alignment vertical="center"/>
    </xf>
    <xf numFmtId="0" fontId="27" fillId="5" borderId="32" xfId="2" applyFont="1" applyFill="1" applyBorder="1" applyAlignment="1">
      <alignment horizontal="left" vertical="center" wrapText="1"/>
    </xf>
    <xf numFmtId="9" fontId="15" fillId="6" borderId="46" xfId="2" applyNumberFormat="1" applyFont="1" applyFill="1" applyBorder="1" applyAlignment="1">
      <alignment horizontal="center" vertical="center"/>
    </xf>
    <xf numFmtId="0" fontId="27" fillId="5" borderId="46" xfId="2" applyFont="1" applyFill="1" applyBorder="1" applyAlignment="1">
      <alignment vertical="center" wrapText="1"/>
    </xf>
    <xf numFmtId="167" fontId="56" fillId="0" borderId="27" xfId="3" applyNumberFormat="1" applyFont="1" applyBorder="1" applyAlignment="1">
      <alignment horizontal="center" vertical="center"/>
    </xf>
    <xf numFmtId="9" fontId="15" fillId="6" borderId="32" xfId="2" applyNumberFormat="1" applyFont="1" applyFill="1" applyBorder="1" applyAlignment="1">
      <alignment horizontal="center" vertical="center"/>
    </xf>
    <xf numFmtId="167" fontId="56" fillId="0" borderId="32" xfId="3" applyNumberFormat="1" applyFont="1" applyBorder="1" applyAlignment="1">
      <alignment horizontal="center" vertical="center"/>
    </xf>
    <xf numFmtId="0" fontId="15" fillId="5" borderId="26" xfId="2" applyFont="1" applyFill="1" applyBorder="1" applyAlignment="1">
      <alignment horizontal="center" vertical="center" wrapText="1"/>
    </xf>
    <xf numFmtId="0" fontId="15" fillId="0" borderId="21" xfId="2" applyFont="1" applyFill="1" applyBorder="1" applyAlignment="1">
      <alignment horizontal="left" vertical="center" wrapText="1"/>
    </xf>
    <xf numFmtId="9" fontId="15" fillId="0" borderId="32" xfId="1" applyFont="1" applyFill="1" applyBorder="1" applyAlignment="1">
      <alignment horizontal="center" vertical="center" wrapText="1"/>
    </xf>
    <xf numFmtId="9" fontId="15" fillId="0" borderId="0" xfId="2" applyNumberFormat="1" applyFont="1" applyFill="1" applyBorder="1" applyAlignment="1">
      <alignment horizontal="center" vertical="center"/>
    </xf>
    <xf numFmtId="0" fontId="15" fillId="0" borderId="32" xfId="2" applyFont="1" applyFill="1" applyBorder="1" applyAlignment="1">
      <alignment vertical="center" wrapText="1"/>
    </xf>
    <xf numFmtId="0" fontId="27" fillId="0" borderId="32" xfId="2" applyFont="1" applyFill="1" applyBorder="1" applyAlignment="1">
      <alignment vertical="center" wrapText="1"/>
    </xf>
    <xf numFmtId="0" fontId="27" fillId="11" borderId="36" xfId="2" applyFont="1" applyFill="1" applyBorder="1"/>
    <xf numFmtId="0" fontId="27" fillId="11" borderId="21" xfId="2" applyFont="1" applyFill="1" applyBorder="1"/>
    <xf numFmtId="0" fontId="15" fillId="5" borderId="29" xfId="2" applyFont="1" applyFill="1" applyBorder="1" applyAlignment="1">
      <alignment horizontal="center" vertical="center" wrapText="1"/>
    </xf>
    <xf numFmtId="9" fontId="15" fillId="0" borderId="32" xfId="2" applyNumberFormat="1" applyFont="1" applyFill="1" applyBorder="1" applyAlignment="1">
      <alignment horizontal="center" vertical="center"/>
    </xf>
    <xf numFmtId="167" fontId="56" fillId="5" borderId="32" xfId="3" applyNumberFormat="1" applyFont="1" applyFill="1" applyBorder="1" applyAlignment="1">
      <alignment horizontal="center" vertical="center"/>
    </xf>
    <xf numFmtId="0" fontId="15" fillId="5" borderId="27" xfId="2" applyFont="1" applyFill="1" applyBorder="1" applyAlignment="1">
      <alignment horizontal="center" vertical="center" wrapText="1"/>
    </xf>
    <xf numFmtId="9" fontId="15" fillId="5" borderId="32" xfId="1" applyFont="1" applyFill="1" applyBorder="1" applyAlignment="1">
      <alignment horizontal="center" vertical="center" wrapText="1"/>
    </xf>
    <xf numFmtId="9" fontId="15" fillId="5" borderId="32" xfId="1" applyFont="1" applyFill="1" applyBorder="1" applyAlignment="1">
      <alignment horizontal="center" vertical="center"/>
    </xf>
    <xf numFmtId="0" fontId="56" fillId="5" borderId="32" xfId="2" applyFont="1" applyFill="1" applyBorder="1" applyAlignment="1">
      <alignment vertical="center"/>
    </xf>
    <xf numFmtId="0" fontId="27" fillId="5" borderId="36" xfId="2" applyFont="1" applyFill="1" applyBorder="1"/>
    <xf numFmtId="0" fontId="27" fillId="5" borderId="21" xfId="2" applyFont="1" applyFill="1" applyBorder="1"/>
    <xf numFmtId="0" fontId="15" fillId="5" borderId="32" xfId="2" applyFont="1" applyFill="1" applyBorder="1" applyAlignment="1">
      <alignment horizontal="center" vertical="center" wrapText="1"/>
    </xf>
    <xf numFmtId="0" fontId="7" fillId="3" borderId="62" xfId="2" applyFont="1" applyFill="1" applyBorder="1" applyAlignment="1">
      <alignment horizontal="center" vertical="center" wrapText="1"/>
    </xf>
    <xf numFmtId="0" fontId="5" fillId="3" borderId="38" xfId="2" applyFont="1" applyFill="1" applyBorder="1" applyAlignment="1">
      <alignment vertical="center"/>
    </xf>
    <xf numFmtId="0" fontId="5" fillId="3" borderId="41" xfId="2" applyFont="1" applyFill="1" applyBorder="1" applyAlignment="1">
      <alignment vertical="center"/>
    </xf>
    <xf numFmtId="3" fontId="5" fillId="3" borderId="41" xfId="2" applyNumberFormat="1" applyFont="1" applyFill="1" applyBorder="1" applyAlignment="1">
      <alignment horizontal="center" vertical="center" wrapText="1"/>
    </xf>
    <xf numFmtId="0" fontId="5" fillId="3" borderId="26" xfId="2" applyFont="1" applyFill="1" applyBorder="1" applyAlignment="1">
      <alignment horizontal="center" vertical="center" wrapText="1"/>
    </xf>
    <xf numFmtId="0" fontId="6" fillId="3" borderId="0" xfId="2" applyFont="1" applyFill="1" applyBorder="1" applyAlignment="1">
      <alignment horizontal="left" vertical="center" wrapText="1"/>
    </xf>
    <xf numFmtId="0" fontId="7" fillId="3" borderId="35" xfId="2" applyFont="1" applyFill="1" applyBorder="1" applyAlignment="1">
      <alignment horizontal="center" vertical="center" wrapText="1"/>
    </xf>
    <xf numFmtId="0" fontId="5" fillId="3" borderId="30" xfId="2" applyFont="1" applyFill="1" applyBorder="1" applyAlignment="1">
      <alignment vertical="center"/>
    </xf>
    <xf numFmtId="0" fontId="5" fillId="3" borderId="29" xfId="2" applyFont="1" applyFill="1" applyBorder="1" applyAlignment="1">
      <alignment vertical="center"/>
    </xf>
    <xf numFmtId="3" fontId="5" fillId="3" borderId="29" xfId="2" applyNumberFormat="1" applyFont="1" applyFill="1" applyBorder="1" applyAlignment="1">
      <alignment horizontal="center" vertical="center" wrapText="1"/>
    </xf>
    <xf numFmtId="3" fontId="5" fillId="3" borderId="35" xfId="2" applyNumberFormat="1" applyFont="1" applyFill="1" applyBorder="1" applyAlignment="1">
      <alignment horizontal="center" vertical="center" wrapText="1"/>
    </xf>
    <xf numFmtId="0" fontId="5" fillId="3" borderId="63" xfId="2" applyFont="1" applyFill="1" applyBorder="1" applyAlignment="1">
      <alignment horizontal="center" vertical="center" wrapText="1"/>
    </xf>
    <xf numFmtId="0" fontId="6" fillId="2" borderId="4" xfId="2" applyFont="1" applyFill="1" applyBorder="1" applyAlignment="1">
      <alignment horizontal="left" vertical="center"/>
    </xf>
    <xf numFmtId="0" fontId="6" fillId="2" borderId="34" xfId="2" applyFont="1" applyFill="1" applyBorder="1" applyAlignment="1">
      <alignment horizontal="left" vertical="center"/>
    </xf>
    <xf numFmtId="0" fontId="5" fillId="0" borderId="0" xfId="2" applyFont="1" applyFill="1" applyBorder="1" applyAlignment="1">
      <alignment horizontal="center" vertical="center" wrapText="1"/>
    </xf>
    <xf numFmtId="0" fontId="48" fillId="0" borderId="0" xfId="2" applyFont="1" applyFill="1" applyBorder="1" applyAlignment="1">
      <alignment horizontal="left" vertical="center" wrapText="1"/>
    </xf>
    <xf numFmtId="166" fontId="40" fillId="5" borderId="29" xfId="2" applyNumberFormat="1" applyFont="1" applyFill="1" applyBorder="1" applyAlignment="1" applyProtection="1">
      <alignment horizontal="justify" vertical="center" wrapText="1"/>
    </xf>
    <xf numFmtId="0" fontId="2" fillId="0" borderId="29" xfId="2" applyFont="1" applyBorder="1"/>
    <xf numFmtId="0" fontId="2" fillId="11" borderId="29" xfId="2" applyFont="1" applyFill="1" applyBorder="1"/>
    <xf numFmtId="166" fontId="40" fillId="5" borderId="19" xfId="2" applyNumberFormat="1" applyFont="1" applyFill="1" applyBorder="1" applyAlignment="1" applyProtection="1">
      <alignment horizontal="left" vertical="center" wrapText="1"/>
    </xf>
    <xf numFmtId="0" fontId="2" fillId="0" borderId="30" xfId="2" applyFont="1" applyBorder="1"/>
    <xf numFmtId="0" fontId="22" fillId="5" borderId="32" xfId="2" applyFont="1" applyFill="1" applyBorder="1" applyAlignment="1">
      <alignment horizontal="justify" vertical="center" wrapText="1"/>
    </xf>
    <xf numFmtId="0" fontId="16" fillId="5" borderId="32" xfId="2" applyFont="1" applyFill="1" applyBorder="1"/>
    <xf numFmtId="0" fontId="22" fillId="5" borderId="32" xfId="2" applyFont="1" applyFill="1" applyBorder="1" applyAlignment="1">
      <alignment horizontal="justify" vertical="center"/>
    </xf>
    <xf numFmtId="0" fontId="23" fillId="5" borderId="32" xfId="2" applyFont="1" applyFill="1" applyBorder="1"/>
    <xf numFmtId="0" fontId="16" fillId="0" borderId="32" xfId="2" applyFont="1" applyBorder="1"/>
    <xf numFmtId="0" fontId="4" fillId="2" borderId="4" xfId="2" applyFont="1" applyFill="1" applyBorder="1" applyAlignment="1">
      <alignment vertical="center"/>
    </xf>
    <xf numFmtId="0" fontId="4" fillId="3" borderId="24" xfId="2" applyFont="1" applyFill="1" applyBorder="1" applyAlignment="1">
      <alignment horizontal="center" vertical="center" wrapText="1"/>
    </xf>
    <xf numFmtId="0" fontId="4" fillId="3" borderId="27" xfId="2" applyFont="1" applyFill="1" applyBorder="1" applyAlignment="1">
      <alignment horizontal="center" vertical="center" wrapText="1"/>
    </xf>
    <xf numFmtId="0" fontId="4" fillId="3" borderId="26" xfId="2" applyFont="1" applyFill="1" applyBorder="1" applyAlignment="1">
      <alignment horizontal="center" vertical="center" wrapText="1"/>
    </xf>
    <xf numFmtId="3" fontId="4" fillId="3" borderId="24" xfId="2" applyNumberFormat="1" applyFont="1" applyFill="1" applyBorder="1" applyAlignment="1">
      <alignment horizontal="center" vertical="center" wrapText="1"/>
    </xf>
    <xf numFmtId="0" fontId="4" fillId="3" borderId="27" xfId="2" applyFont="1" applyFill="1" applyBorder="1" applyAlignment="1">
      <alignment vertical="center"/>
    </xf>
    <xf numFmtId="3" fontId="4" fillId="3" borderId="27" xfId="2" applyNumberFormat="1" applyFont="1" applyFill="1" applyBorder="1" applyAlignment="1">
      <alignment horizontal="center" vertical="center" wrapText="1"/>
    </xf>
    <xf numFmtId="0" fontId="4" fillId="3" borderId="28" xfId="2" applyFont="1" applyFill="1" applyBorder="1" applyAlignment="1">
      <alignment vertical="center"/>
    </xf>
    <xf numFmtId="0" fontId="4" fillId="3" borderId="25" xfId="2" applyFont="1" applyFill="1" applyBorder="1" applyAlignment="1">
      <alignment horizontal="center" vertical="center" wrapText="1"/>
    </xf>
    <xf numFmtId="0" fontId="4" fillId="3" borderId="28" xfId="2" applyFont="1" applyFill="1" applyBorder="1" applyAlignment="1">
      <alignment horizontal="center" vertical="center" wrapText="1"/>
    </xf>
    <xf numFmtId="0" fontId="15" fillId="5" borderId="44" xfId="2" applyFont="1" applyFill="1" applyBorder="1" applyAlignment="1">
      <alignment horizontal="center" vertical="center" wrapText="1"/>
    </xf>
    <xf numFmtId="0" fontId="15" fillId="0" borderId="18" xfId="2" applyFont="1" applyFill="1" applyBorder="1" applyAlignment="1">
      <alignment vertical="center" wrapText="1"/>
    </xf>
    <xf numFmtId="0" fontId="15" fillId="9" borderId="19" xfId="2" applyFont="1" applyFill="1" applyBorder="1" applyAlignment="1">
      <alignment vertical="center" wrapText="1"/>
    </xf>
    <xf numFmtId="0" fontId="15" fillId="0" borderId="19" xfId="2" applyFont="1" applyFill="1" applyBorder="1"/>
    <xf numFmtId="0" fontId="15" fillId="0" borderId="20" xfId="2" applyFont="1" applyFill="1" applyBorder="1"/>
    <xf numFmtId="0" fontId="35" fillId="5" borderId="45" xfId="2" applyFont="1" applyFill="1" applyBorder="1" applyAlignment="1">
      <alignment vertical="center" wrapText="1"/>
    </xf>
    <xf numFmtId="0" fontId="35" fillId="5" borderId="19" xfId="2" applyFont="1" applyFill="1" applyBorder="1" applyAlignment="1">
      <alignment horizontal="justify" vertical="center" wrapText="1"/>
    </xf>
    <xf numFmtId="9" fontId="35" fillId="5" borderId="19" xfId="2" applyNumberFormat="1" applyFont="1" applyFill="1" applyBorder="1" applyAlignment="1">
      <alignment horizontal="justify" vertical="center" wrapText="1"/>
    </xf>
    <xf numFmtId="9" fontId="35" fillId="0" borderId="19" xfId="1" applyFont="1" applyFill="1" applyBorder="1" applyAlignment="1">
      <alignment horizontal="justify" vertical="center" wrapText="1"/>
    </xf>
    <xf numFmtId="0" fontId="15" fillId="0" borderId="19" xfId="2" applyFont="1" applyFill="1" applyBorder="1" applyAlignment="1">
      <alignment horizontal="left" vertical="center" wrapText="1"/>
    </xf>
    <xf numFmtId="0" fontId="35" fillId="5" borderId="19" xfId="2" applyFont="1" applyFill="1" applyBorder="1" applyAlignment="1">
      <alignment horizontal="center" vertical="center" wrapText="1"/>
    </xf>
    <xf numFmtId="0" fontId="35" fillId="5" borderId="20" xfId="2" applyFont="1" applyFill="1" applyBorder="1" applyAlignment="1">
      <alignment vertical="center" wrapText="1"/>
    </xf>
    <xf numFmtId="167" fontId="4" fillId="5" borderId="29" xfId="3" applyNumberFormat="1" applyFont="1" applyFill="1" applyBorder="1" applyAlignment="1">
      <alignment horizontal="center" vertical="center"/>
    </xf>
    <xf numFmtId="0" fontId="15" fillId="5" borderId="63" xfId="2" applyFont="1" applyFill="1" applyBorder="1" applyAlignment="1">
      <alignment horizontal="justify" vertical="center" wrapText="1"/>
    </xf>
    <xf numFmtId="0" fontId="15" fillId="0" borderId="35" xfId="2" applyFont="1" applyFill="1" applyBorder="1" applyAlignment="1">
      <alignment vertical="center" wrapText="1"/>
    </xf>
    <xf numFmtId="0" fontId="15" fillId="0" borderId="29" xfId="2" applyFont="1" applyFill="1" applyBorder="1" applyAlignment="1">
      <alignment vertical="center" wrapText="1"/>
    </xf>
    <xf numFmtId="0" fontId="15" fillId="0" borderId="29" xfId="2" applyFont="1" applyFill="1" applyBorder="1"/>
    <xf numFmtId="0" fontId="15" fillId="9" borderId="29" xfId="2" applyFont="1" applyFill="1" applyBorder="1"/>
    <xf numFmtId="0" fontId="15" fillId="9" borderId="30" xfId="2" applyFont="1" applyFill="1" applyBorder="1"/>
    <xf numFmtId="0" fontId="35" fillId="5" borderId="54" xfId="2" applyFont="1" applyFill="1" applyBorder="1" applyAlignment="1">
      <alignment vertical="center" wrapText="1"/>
    </xf>
    <xf numFmtId="0" fontId="9" fillId="5" borderId="29" xfId="2" applyFont="1" applyFill="1" applyBorder="1" applyAlignment="1">
      <alignment vertical="center" wrapText="1"/>
    </xf>
    <xf numFmtId="0" fontId="15" fillId="0" borderId="29" xfId="2" applyFont="1" applyBorder="1"/>
    <xf numFmtId="9" fontId="13" fillId="6" borderId="29" xfId="2" applyNumberFormat="1" applyFont="1" applyFill="1" applyBorder="1" applyAlignment="1">
      <alignment horizontal="center" vertical="center"/>
    </xf>
    <xf numFmtId="0" fontId="15" fillId="0" borderId="29" xfId="2" applyFont="1" applyFill="1" applyBorder="1" applyAlignment="1">
      <alignment horizontal="left" vertical="center" wrapText="1"/>
    </xf>
    <xf numFmtId="0" fontId="15" fillId="0" borderId="29" xfId="2" applyFont="1" applyFill="1" applyBorder="1" applyAlignment="1">
      <alignment horizontal="center" vertical="center" wrapText="1"/>
    </xf>
    <xf numFmtId="0" fontId="15" fillId="0" borderId="30" xfId="2" applyFont="1" applyBorder="1"/>
    <xf numFmtId="170" fontId="4" fillId="5" borderId="19" xfId="3" applyNumberFormat="1" applyFont="1" applyFill="1" applyBorder="1" applyAlignment="1">
      <alignment horizontal="center" vertical="center"/>
    </xf>
    <xf numFmtId="0" fontId="15" fillId="9" borderId="19" xfId="2" applyFont="1" applyFill="1" applyBorder="1"/>
    <xf numFmtId="0" fontId="9" fillId="5" borderId="19" xfId="2" applyFont="1" applyFill="1" applyBorder="1" applyAlignment="1">
      <alignment vertical="center" wrapText="1"/>
    </xf>
    <xf numFmtId="0" fontId="15" fillId="0" borderId="19" xfId="2" applyFont="1" applyBorder="1"/>
    <xf numFmtId="0" fontId="15" fillId="0" borderId="19" xfId="2" applyFont="1" applyFill="1" applyBorder="1" applyAlignment="1">
      <alignment horizontal="center" vertical="center" wrapText="1"/>
    </xf>
    <xf numFmtId="0" fontId="15" fillId="0" borderId="20" xfId="2" applyFont="1" applyBorder="1"/>
    <xf numFmtId="0" fontId="15" fillId="9" borderId="29" xfId="2" applyFont="1" applyFill="1" applyBorder="1" applyAlignment="1">
      <alignment vertical="center" wrapText="1"/>
    </xf>
    <xf numFmtId="0" fontId="15" fillId="0" borderId="30" xfId="2" applyFont="1" applyFill="1" applyBorder="1"/>
    <xf numFmtId="0" fontId="15" fillId="0" borderId="19" xfId="2" applyFont="1" applyFill="1" applyBorder="1" applyAlignment="1">
      <alignment vertical="center" wrapText="1"/>
    </xf>
    <xf numFmtId="167" fontId="4" fillId="5" borderId="29" xfId="3" applyNumberFormat="1" applyFont="1" applyFill="1" applyBorder="1" applyAlignment="1">
      <alignment horizontal="right" vertical="center" wrapText="1"/>
    </xf>
    <xf numFmtId="0" fontId="15" fillId="5" borderId="63" xfId="2" applyFont="1" applyFill="1" applyBorder="1" applyAlignment="1">
      <alignment vertical="center" wrapText="1"/>
    </xf>
    <xf numFmtId="0" fontId="35" fillId="5" borderId="29" xfId="2" applyFont="1" applyFill="1" applyBorder="1" applyAlignment="1">
      <alignment vertical="center" wrapText="1"/>
    </xf>
    <xf numFmtId="0" fontId="35" fillId="0" borderId="29" xfId="2" applyFont="1" applyBorder="1"/>
    <xf numFmtId="0" fontId="15" fillId="5" borderId="19" xfId="2" applyFont="1" applyFill="1" applyBorder="1" applyAlignment="1">
      <alignment vertical="center" wrapText="1"/>
    </xf>
    <xf numFmtId="0" fontId="15" fillId="5" borderId="44" xfId="2" applyFont="1" applyFill="1" applyBorder="1" applyAlignment="1">
      <alignment vertical="center" wrapText="1"/>
    </xf>
    <xf numFmtId="0" fontId="15" fillId="11" borderId="19" xfId="2" applyFont="1" applyFill="1" applyBorder="1" applyAlignment="1">
      <alignment vertical="center" wrapText="1"/>
    </xf>
    <xf numFmtId="0" fontId="15" fillId="11" borderId="19" xfId="2" applyFont="1" applyFill="1" applyBorder="1"/>
    <xf numFmtId="0" fontId="35" fillId="5" borderId="45" xfId="2" applyFont="1" applyFill="1" applyBorder="1" applyAlignment="1">
      <alignment horizontal="left" vertical="center" wrapText="1"/>
    </xf>
    <xf numFmtId="0" fontId="35" fillId="5" borderId="19" xfId="2" applyFont="1" applyFill="1" applyBorder="1" applyAlignment="1">
      <alignment horizontal="left" vertical="center" wrapText="1"/>
    </xf>
    <xf numFmtId="0" fontId="15" fillId="5" borderId="19" xfId="2" applyFont="1" applyFill="1" applyBorder="1" applyAlignment="1">
      <alignment horizontal="left" vertical="center" wrapText="1"/>
    </xf>
    <xf numFmtId="0" fontId="15" fillId="5" borderId="19" xfId="2" applyFont="1" applyFill="1" applyBorder="1" applyAlignment="1">
      <alignment horizontal="center" vertical="center" wrapText="1"/>
    </xf>
    <xf numFmtId="0" fontId="15" fillId="5" borderId="20" xfId="2" applyFont="1" applyFill="1" applyBorder="1"/>
    <xf numFmtId="0" fontId="27" fillId="5" borderId="19" xfId="2" applyFont="1" applyFill="1" applyBorder="1" applyAlignment="1">
      <alignment vertical="center" wrapText="1"/>
    </xf>
    <xf numFmtId="167" fontId="4" fillId="5" borderId="19" xfId="3" applyNumberFormat="1" applyFont="1" applyFill="1" applyBorder="1" applyAlignment="1">
      <alignment horizontal="right" vertical="center" wrapText="1"/>
    </xf>
    <xf numFmtId="0" fontId="15" fillId="0" borderId="18" xfId="2" applyFont="1" applyFill="1" applyBorder="1" applyAlignment="1">
      <alignment horizontal="left" vertical="center" wrapText="1"/>
    </xf>
    <xf numFmtId="0" fontId="63" fillId="11" borderId="19" xfId="2" applyFont="1" applyFill="1" applyBorder="1" applyAlignment="1">
      <alignment horizontal="center" vertical="center"/>
    </xf>
    <xf numFmtId="0" fontId="35" fillId="0" borderId="45" xfId="2" applyFont="1" applyFill="1" applyBorder="1" applyAlignment="1">
      <alignment horizontal="left" vertical="center" wrapText="1"/>
    </xf>
    <xf numFmtId="0" fontId="35" fillId="0" borderId="19" xfId="2" applyFont="1" applyFill="1" applyBorder="1" applyAlignment="1">
      <alignment horizontal="left" vertical="center" wrapText="1"/>
    </xf>
    <xf numFmtId="0" fontId="27" fillId="5" borderId="29" xfId="2" applyFont="1" applyFill="1" applyBorder="1" applyAlignment="1">
      <alignment vertical="center" wrapText="1"/>
    </xf>
    <xf numFmtId="0" fontId="15" fillId="5" borderId="29" xfId="2" applyFont="1" applyFill="1" applyBorder="1" applyAlignment="1">
      <alignment vertical="center" wrapText="1"/>
    </xf>
    <xf numFmtId="0" fontId="15" fillId="0" borderId="35" xfId="2" applyFont="1" applyFill="1" applyBorder="1" applyAlignment="1">
      <alignment horizontal="left" vertical="center" wrapText="1"/>
    </xf>
    <xf numFmtId="0" fontId="35" fillId="0" borderId="54" xfId="2" applyFont="1" applyFill="1" applyBorder="1" applyAlignment="1">
      <alignment horizontal="left" vertical="center" wrapText="1"/>
    </xf>
    <xf numFmtId="0" fontId="35" fillId="0" borderId="29" xfId="2" applyFont="1" applyFill="1" applyBorder="1" applyAlignment="1">
      <alignment horizontal="left" vertical="center" wrapText="1"/>
    </xf>
    <xf numFmtId="0" fontId="4" fillId="0" borderId="4" xfId="2" applyFont="1" applyFill="1" applyBorder="1" applyAlignment="1">
      <alignment horizontal="justify" vertical="center" wrapText="1"/>
    </xf>
    <xf numFmtId="0" fontId="15" fillId="5" borderId="10" xfId="2" applyFont="1" applyFill="1" applyBorder="1" applyAlignment="1">
      <alignment vertical="center" wrapText="1"/>
    </xf>
    <xf numFmtId="0" fontId="15" fillId="5" borderId="5" xfId="2" applyFont="1" applyFill="1" applyBorder="1" applyAlignment="1">
      <alignment vertical="center" wrapText="1"/>
    </xf>
    <xf numFmtId="0" fontId="15" fillId="0" borderId="4" xfId="2" applyFont="1" applyFill="1" applyBorder="1" applyAlignment="1">
      <alignment horizontal="justify" vertical="center" wrapText="1"/>
    </xf>
    <xf numFmtId="0" fontId="15" fillId="0" borderId="9" xfId="2" applyFont="1" applyFill="1" applyBorder="1" applyAlignment="1">
      <alignment horizontal="justify" vertical="center" wrapText="1"/>
    </xf>
    <xf numFmtId="0" fontId="15" fillId="0" borderId="10" xfId="2" applyFont="1" applyFill="1" applyBorder="1" applyAlignment="1">
      <alignment horizontal="justify" vertical="center" wrapText="1"/>
    </xf>
    <xf numFmtId="0" fontId="15" fillId="0" borderId="10" xfId="2" applyFont="1" applyBorder="1" applyAlignment="1">
      <alignment wrapText="1"/>
    </xf>
    <xf numFmtId="0" fontId="15" fillId="0" borderId="10" xfId="2" applyFont="1" applyBorder="1" applyAlignment="1">
      <alignment horizontal="center" wrapText="1"/>
    </xf>
    <xf numFmtId="0" fontId="15" fillId="0" borderId="11" xfId="2" applyFont="1" applyFill="1" applyBorder="1" applyAlignment="1">
      <alignment vertical="top" wrapText="1"/>
    </xf>
    <xf numFmtId="167" fontId="6" fillId="5" borderId="19" xfId="3" applyNumberFormat="1" applyFont="1" applyFill="1" applyBorder="1" applyAlignment="1">
      <alignment horizontal="justify" vertical="center"/>
    </xf>
    <xf numFmtId="0" fontId="16" fillId="5" borderId="44" xfId="2" applyFont="1" applyFill="1" applyBorder="1" applyAlignment="1">
      <alignment horizontal="justify" vertical="center" wrapText="1"/>
    </xf>
    <xf numFmtId="0" fontId="64" fillId="5" borderId="18" xfId="2" applyFont="1" applyFill="1" applyBorder="1" applyAlignment="1">
      <alignment horizontal="center" vertical="center"/>
    </xf>
    <xf numFmtId="0" fontId="64" fillId="5" borderId="19" xfId="2" applyFont="1" applyFill="1" applyBorder="1" applyAlignment="1">
      <alignment horizontal="center" vertical="center"/>
    </xf>
    <xf numFmtId="0" fontId="16" fillId="5" borderId="19" xfId="2" applyFont="1" applyFill="1" applyBorder="1"/>
    <xf numFmtId="0" fontId="16" fillId="0" borderId="19" xfId="2" applyFont="1" applyBorder="1"/>
    <xf numFmtId="0" fontId="16" fillId="4" borderId="19" xfId="2" applyFont="1" applyFill="1" applyBorder="1"/>
    <xf numFmtId="0" fontId="16" fillId="4" borderId="20" xfId="2" applyFont="1" applyFill="1" applyBorder="1"/>
    <xf numFmtId="0" fontId="65" fillId="5" borderId="45" xfId="2" applyFont="1" applyFill="1" applyBorder="1" applyAlignment="1">
      <alignment vertical="center" wrapText="1"/>
    </xf>
    <xf numFmtId="0" fontId="65" fillId="5" borderId="19" xfId="2" applyFont="1" applyFill="1" applyBorder="1" applyAlignment="1">
      <alignment vertical="center" wrapText="1"/>
    </xf>
    <xf numFmtId="9" fontId="65" fillId="5" borderId="19" xfId="2" applyNumberFormat="1" applyFont="1" applyFill="1" applyBorder="1" applyAlignment="1">
      <alignment horizontal="center" vertical="center" wrapText="1"/>
    </xf>
    <xf numFmtId="9" fontId="65" fillId="0" borderId="19" xfId="1" applyFont="1" applyFill="1" applyBorder="1" applyAlignment="1">
      <alignment horizontal="center" vertical="center" wrapText="1"/>
    </xf>
    <xf numFmtId="0" fontId="16" fillId="0" borderId="19" xfId="2" applyFont="1" applyFill="1" applyBorder="1" applyAlignment="1">
      <alignment horizontal="left" vertical="center" wrapText="1"/>
    </xf>
    <xf numFmtId="0" fontId="16" fillId="0" borderId="19" xfId="2" applyFont="1" applyFill="1" applyBorder="1" applyAlignment="1">
      <alignment horizontal="center" vertical="center" wrapText="1"/>
    </xf>
    <xf numFmtId="9" fontId="65" fillId="0" borderId="20" xfId="1" applyFont="1" applyFill="1" applyBorder="1" applyAlignment="1">
      <alignment horizontal="justify" vertical="center" wrapText="1"/>
    </xf>
    <xf numFmtId="167" fontId="6" fillId="5" borderId="32" xfId="3" applyNumberFormat="1" applyFont="1" applyFill="1" applyBorder="1" applyAlignment="1">
      <alignment horizontal="justify" vertical="center"/>
    </xf>
    <xf numFmtId="0" fontId="16" fillId="5" borderId="58" xfId="2" applyFont="1" applyFill="1" applyBorder="1" applyAlignment="1">
      <alignment horizontal="justify" vertical="center" wrapText="1"/>
    </xf>
    <xf numFmtId="0" fontId="64" fillId="5" borderId="37" xfId="2" applyFont="1" applyFill="1" applyBorder="1" applyAlignment="1">
      <alignment horizontal="center" vertical="center"/>
    </xf>
    <xf numFmtId="0" fontId="64" fillId="5" borderId="32" xfId="2" applyFont="1" applyFill="1" applyBorder="1" applyAlignment="1">
      <alignment horizontal="center" vertical="center"/>
    </xf>
    <xf numFmtId="0" fontId="16" fillId="4" borderId="32" xfId="2" applyFont="1" applyFill="1" applyBorder="1"/>
    <xf numFmtId="0" fontId="16" fillId="4" borderId="33" xfId="2" applyFont="1" applyFill="1" applyBorder="1"/>
    <xf numFmtId="0" fontId="65" fillId="5" borderId="46" xfId="2" applyFont="1" applyFill="1" applyBorder="1" applyAlignment="1">
      <alignment vertical="center" wrapText="1"/>
    </xf>
    <xf numFmtId="0" fontId="65" fillId="5" borderId="32" xfId="2" applyFont="1" applyFill="1" applyBorder="1" applyAlignment="1">
      <alignment vertical="center" wrapText="1"/>
    </xf>
    <xf numFmtId="9" fontId="65" fillId="5" borderId="32" xfId="2" applyNumberFormat="1" applyFont="1" applyFill="1" applyBorder="1" applyAlignment="1">
      <alignment horizontal="center" vertical="center" wrapText="1"/>
    </xf>
    <xf numFmtId="9" fontId="65" fillId="0" borderId="32" xfId="1" applyFont="1" applyFill="1" applyBorder="1" applyAlignment="1">
      <alignment horizontal="center" vertical="center" wrapText="1"/>
    </xf>
    <xf numFmtId="0" fontId="16" fillId="0" borderId="32" xfId="2" applyFont="1" applyFill="1" applyBorder="1" applyAlignment="1">
      <alignment horizontal="left" vertical="center" wrapText="1"/>
    </xf>
    <xf numFmtId="0" fontId="16" fillId="0" borderId="32" xfId="2" applyFont="1" applyFill="1" applyBorder="1" applyAlignment="1">
      <alignment horizontal="center" vertical="center" wrapText="1"/>
    </xf>
    <xf numFmtId="9" fontId="65" fillId="0" borderId="33" xfId="1" applyFont="1" applyFill="1" applyBorder="1" applyAlignment="1">
      <alignment horizontal="justify" vertical="center" wrapText="1"/>
    </xf>
    <xf numFmtId="166" fontId="16" fillId="5" borderId="29" xfId="2" applyNumberFormat="1" applyFont="1" applyFill="1" applyBorder="1" applyAlignment="1" applyProtection="1">
      <alignment horizontal="justify" vertical="center" wrapText="1"/>
    </xf>
    <xf numFmtId="0" fontId="16" fillId="5" borderId="63" xfId="2" applyFont="1" applyFill="1" applyBorder="1" applyAlignment="1">
      <alignment horizontal="justify" vertical="center" wrapText="1"/>
    </xf>
    <xf numFmtId="0" fontId="64" fillId="5" borderId="35" xfId="2" applyFont="1" applyFill="1" applyBorder="1" applyAlignment="1">
      <alignment horizontal="center" vertical="center"/>
    </xf>
    <xf numFmtId="0" fontId="64" fillId="5" borderId="29" xfId="2" applyFont="1" applyFill="1" applyBorder="1" applyAlignment="1">
      <alignment horizontal="center" vertical="center"/>
    </xf>
    <xf numFmtId="0" fontId="16" fillId="0" borderId="29" xfId="2" applyFont="1" applyBorder="1"/>
    <xf numFmtId="0" fontId="16" fillId="4" borderId="29" xfId="2" applyFont="1" applyFill="1" applyBorder="1"/>
    <xf numFmtId="0" fontId="16" fillId="4" borderId="30" xfId="2" applyFont="1" applyFill="1" applyBorder="1"/>
    <xf numFmtId="0" fontId="65" fillId="5" borderId="54" xfId="2" applyFont="1" applyFill="1" applyBorder="1" applyAlignment="1">
      <alignment vertical="center" wrapText="1"/>
    </xf>
    <xf numFmtId="0" fontId="65" fillId="5" borderId="29" xfId="2" applyFont="1" applyFill="1" applyBorder="1" applyAlignment="1">
      <alignment vertical="center" wrapText="1"/>
    </xf>
    <xf numFmtId="9" fontId="65" fillId="5" borderId="29" xfId="0" applyNumberFormat="1" applyFont="1" applyFill="1" applyBorder="1" applyAlignment="1">
      <alignment horizontal="center" vertical="center" wrapText="1"/>
    </xf>
    <xf numFmtId="9" fontId="65" fillId="0" borderId="30" xfId="1" applyFont="1" applyFill="1" applyBorder="1" applyAlignment="1">
      <alignment horizontal="justify" vertical="center" wrapText="1"/>
    </xf>
    <xf numFmtId="166" fontId="2" fillId="5" borderId="19" xfId="2" applyNumberFormat="1" applyFont="1" applyFill="1" applyBorder="1" applyAlignment="1" applyProtection="1">
      <alignment horizontal="justify" vertical="center" wrapText="1"/>
    </xf>
    <xf numFmtId="0" fontId="11" fillId="5" borderId="44" xfId="2" applyFont="1" applyFill="1" applyBorder="1" applyAlignment="1">
      <alignment horizontal="justify" vertical="center" wrapText="1"/>
    </xf>
    <xf numFmtId="0" fontId="66" fillId="5" borderId="18" xfId="2" applyFont="1" applyFill="1" applyBorder="1" applyAlignment="1">
      <alignment horizontal="center" vertical="center"/>
    </xf>
    <xf numFmtId="0" fontId="66" fillId="9" borderId="19" xfId="2" applyFont="1" applyFill="1" applyBorder="1" applyAlignment="1">
      <alignment horizontal="center" vertical="center"/>
    </xf>
    <xf numFmtId="0" fontId="2" fillId="9" borderId="20" xfId="2" applyFont="1" applyFill="1" applyBorder="1"/>
    <xf numFmtId="0" fontId="12" fillId="5" borderId="45" xfId="2" applyFont="1" applyFill="1" applyBorder="1" applyAlignment="1">
      <alignment vertical="center" wrapText="1"/>
    </xf>
    <xf numFmtId="0" fontId="16" fillId="5" borderId="41" xfId="2" applyFont="1" applyFill="1" applyBorder="1" applyAlignment="1">
      <alignment horizontal="left" vertical="center" wrapText="1"/>
    </xf>
    <xf numFmtId="166" fontId="2" fillId="5" borderId="41" xfId="2" applyNumberFormat="1" applyFont="1" applyFill="1" applyBorder="1" applyAlignment="1" applyProtection="1">
      <alignment horizontal="justify" vertical="center" wrapText="1"/>
    </xf>
    <xf numFmtId="0" fontId="11" fillId="5" borderId="39" xfId="2" applyFont="1" applyFill="1" applyBorder="1" applyAlignment="1">
      <alignment horizontal="justify" vertical="center" wrapText="1"/>
    </xf>
    <xf numFmtId="0" fontId="66" fillId="5" borderId="47" xfId="2" applyFont="1" applyFill="1" applyBorder="1" applyAlignment="1">
      <alignment horizontal="center" vertical="center"/>
    </xf>
    <xf numFmtId="0" fontId="66" fillId="9" borderId="41" xfId="2" applyFont="1" applyFill="1" applyBorder="1" applyAlignment="1">
      <alignment horizontal="center" vertical="center"/>
    </xf>
    <xf numFmtId="0" fontId="2" fillId="9" borderId="41" xfId="2" applyFont="1" applyFill="1" applyBorder="1"/>
    <xf numFmtId="0" fontId="2" fillId="9" borderId="38" xfId="2" applyFont="1" applyFill="1" applyBorder="1"/>
    <xf numFmtId="0" fontId="12" fillId="5" borderId="48" xfId="2" applyFont="1" applyFill="1" applyBorder="1" applyAlignment="1">
      <alignment vertical="center" wrapText="1"/>
    </xf>
    <xf numFmtId="0" fontId="12" fillId="5" borderId="41" xfId="2" applyFont="1" applyFill="1" applyBorder="1" applyAlignment="1">
      <alignment vertical="center" wrapText="1"/>
    </xf>
    <xf numFmtId="9" fontId="13" fillId="6" borderId="41" xfId="2" applyNumberFormat="1" applyFont="1" applyFill="1" applyBorder="1" applyAlignment="1">
      <alignment horizontal="center" vertical="center"/>
    </xf>
    <xf numFmtId="0" fontId="2" fillId="0" borderId="41" xfId="2" applyFont="1" applyFill="1" applyBorder="1" applyAlignment="1">
      <alignment horizontal="left" vertical="center" wrapText="1"/>
    </xf>
    <xf numFmtId="0" fontId="2" fillId="0" borderId="41" xfId="2" applyFont="1" applyFill="1" applyBorder="1" applyAlignment="1">
      <alignment horizontal="center" vertical="center" wrapText="1"/>
    </xf>
    <xf numFmtId="166" fontId="2" fillId="5" borderId="29" xfId="2" applyNumberFormat="1" applyFont="1" applyFill="1" applyBorder="1" applyAlignment="1" applyProtection="1">
      <alignment horizontal="justify" vertical="center" wrapText="1"/>
    </xf>
    <xf numFmtId="0" fontId="11" fillId="5" borderId="63" xfId="2" applyFont="1" applyFill="1" applyBorder="1" applyAlignment="1">
      <alignment horizontal="justify" vertical="center" wrapText="1"/>
    </xf>
    <xf numFmtId="0" fontId="66" fillId="5" borderId="35" xfId="2" applyFont="1" applyFill="1" applyBorder="1" applyAlignment="1">
      <alignment horizontal="center" vertical="center"/>
    </xf>
    <xf numFmtId="0" fontId="66" fillId="5" borderId="29" xfId="2" applyFont="1" applyFill="1" applyBorder="1" applyAlignment="1">
      <alignment horizontal="center" vertical="center"/>
    </xf>
    <xf numFmtId="0" fontId="2" fillId="4" borderId="29" xfId="2" applyFont="1" applyFill="1" applyBorder="1"/>
    <xf numFmtId="0" fontId="2" fillId="4" borderId="30" xfId="2" applyFont="1" applyFill="1" applyBorder="1"/>
    <xf numFmtId="0" fontId="67" fillId="5" borderId="54" xfId="2" applyFont="1" applyFill="1" applyBorder="1" applyAlignment="1">
      <alignment vertical="center" wrapText="1"/>
    </xf>
    <xf numFmtId="0" fontId="67" fillId="5" borderId="29" xfId="2" applyFont="1" applyFill="1" applyBorder="1" applyAlignment="1">
      <alignment vertical="center" wrapText="1"/>
    </xf>
    <xf numFmtId="0" fontId="25" fillId="0" borderId="29" xfId="2" applyFont="1" applyFill="1" applyBorder="1" applyAlignment="1">
      <alignment horizontal="left" vertical="center" wrapText="1"/>
    </xf>
    <xf numFmtId="0" fontId="25" fillId="0" borderId="29" xfId="2" applyFont="1" applyFill="1" applyBorder="1" applyAlignment="1">
      <alignment horizontal="center" vertical="center" wrapText="1"/>
    </xf>
    <xf numFmtId="0" fontId="25" fillId="0" borderId="30" xfId="2" applyFont="1" applyBorder="1" applyAlignment="1">
      <alignment horizontal="center" wrapText="1"/>
    </xf>
    <xf numFmtId="0" fontId="6" fillId="5" borderId="41" xfId="2" applyFont="1" applyFill="1" applyBorder="1" applyAlignment="1">
      <alignment horizontal="justify" vertical="center" wrapText="1"/>
    </xf>
    <xf numFmtId="0" fontId="16" fillId="5" borderId="41" xfId="2" applyFont="1" applyFill="1" applyBorder="1" applyAlignment="1">
      <alignment horizontal="justify" vertical="center" wrapText="1"/>
    </xf>
    <xf numFmtId="0" fontId="66" fillId="5" borderId="41" xfId="2" applyFont="1" applyFill="1" applyBorder="1" applyAlignment="1">
      <alignment horizontal="center" vertical="center"/>
    </xf>
    <xf numFmtId="0" fontId="2" fillId="0" borderId="48" xfId="2" applyFont="1" applyFill="1" applyBorder="1" applyAlignment="1">
      <alignment horizontal="left" vertical="center" wrapText="1"/>
    </xf>
    <xf numFmtId="0" fontId="14" fillId="5" borderId="41" xfId="2" applyFont="1" applyFill="1" applyBorder="1" applyAlignment="1">
      <alignment vertical="center" wrapText="1"/>
    </xf>
    <xf numFmtId="0" fontId="15" fillId="0" borderId="41" xfId="2" applyFont="1" applyBorder="1" applyAlignment="1"/>
    <xf numFmtId="0" fontId="6" fillId="5" borderId="4" xfId="2" applyFont="1" applyFill="1" applyBorder="1" applyAlignment="1">
      <alignment horizontal="left" vertical="center" wrapText="1"/>
    </xf>
    <xf numFmtId="166" fontId="2" fillId="5" borderId="10" xfId="2" applyNumberFormat="1" applyFont="1" applyFill="1" applyBorder="1" applyAlignment="1" applyProtection="1">
      <alignment horizontal="justify" vertical="center" wrapText="1"/>
    </xf>
    <xf numFmtId="0" fontId="11" fillId="5" borderId="5" xfId="2" applyFont="1" applyFill="1" applyBorder="1" applyAlignment="1">
      <alignment horizontal="justify" vertical="center" wrapText="1"/>
    </xf>
    <xf numFmtId="0" fontId="66" fillId="5" borderId="4" xfId="2" applyFont="1" applyFill="1" applyBorder="1" applyAlignment="1">
      <alignment horizontal="center" vertical="center"/>
    </xf>
    <xf numFmtId="0" fontId="66" fillId="5" borderId="10" xfId="2" applyFont="1" applyFill="1" applyBorder="1" applyAlignment="1">
      <alignment horizontal="center" vertical="center"/>
    </xf>
    <xf numFmtId="0" fontId="2" fillId="0" borderId="10" xfId="2" applyFont="1" applyBorder="1"/>
    <xf numFmtId="0" fontId="2" fillId="0" borderId="9" xfId="2" applyFont="1" applyFill="1" applyBorder="1" applyAlignment="1">
      <alignment horizontal="left" vertical="center" wrapText="1"/>
    </xf>
    <xf numFmtId="0" fontId="14" fillId="5" borderId="10" xfId="2" applyFont="1" applyFill="1" applyBorder="1" applyAlignment="1">
      <alignment vertical="center" wrapText="1"/>
    </xf>
    <xf numFmtId="0" fontId="15" fillId="0" borderId="10" xfId="2" applyFont="1" applyBorder="1" applyAlignment="1"/>
    <xf numFmtId="0" fontId="66" fillId="11" borderId="19" xfId="2" applyFont="1" applyFill="1" applyBorder="1" applyAlignment="1">
      <alignment horizontal="center" vertical="center"/>
    </xf>
    <xf numFmtId="0" fontId="2" fillId="5" borderId="45" xfId="2" applyFont="1" applyFill="1" applyBorder="1" applyAlignment="1">
      <alignment horizontal="left" vertical="center" wrapText="1"/>
    </xf>
    <xf numFmtId="0" fontId="25" fillId="5" borderId="19" xfId="2" applyFont="1" applyFill="1" applyBorder="1" applyAlignment="1">
      <alignment horizontal="left" vertical="center" wrapText="1"/>
    </xf>
    <xf numFmtId="0" fontId="2" fillId="5" borderId="19" xfId="2" applyFont="1" applyFill="1" applyBorder="1" applyAlignment="1">
      <alignment horizontal="left" vertical="center" wrapText="1"/>
    </xf>
    <xf numFmtId="0" fontId="25" fillId="5" borderId="19" xfId="2" applyFont="1" applyFill="1" applyBorder="1" applyAlignment="1">
      <alignment horizontal="center" vertical="center" wrapText="1"/>
    </xf>
    <xf numFmtId="0" fontId="25" fillId="5" borderId="20" xfId="2" applyFont="1" applyFill="1" applyBorder="1" applyAlignment="1">
      <alignment horizontal="center" vertical="center" wrapText="1"/>
    </xf>
    <xf numFmtId="0" fontId="2" fillId="5" borderId="29" xfId="2" applyFont="1" applyFill="1" applyBorder="1" applyAlignment="1">
      <alignment horizontal="justify" vertical="center" wrapText="1"/>
    </xf>
    <xf numFmtId="0" fontId="2" fillId="5" borderId="35" xfId="2" applyFont="1" applyFill="1" applyBorder="1" applyAlignment="1">
      <alignment vertical="center" wrapText="1"/>
    </xf>
    <xf numFmtId="0" fontId="2" fillId="5" borderId="29" xfId="2" applyFont="1" applyFill="1" applyBorder="1" applyAlignment="1">
      <alignment vertical="center" wrapText="1"/>
    </xf>
    <xf numFmtId="0" fontId="2" fillId="0" borderId="54" xfId="2" applyFont="1" applyFill="1" applyBorder="1" applyAlignment="1">
      <alignment horizontal="left" vertical="center" wrapText="1"/>
    </xf>
    <xf numFmtId="0" fontId="2" fillId="0" borderId="29" xfId="2" applyFont="1" applyFill="1" applyBorder="1" applyAlignment="1">
      <alignment horizontal="center" vertical="center" wrapText="1"/>
    </xf>
    <xf numFmtId="0" fontId="2" fillId="5" borderId="10" xfId="2" applyFont="1" applyFill="1" applyBorder="1" applyAlignment="1">
      <alignment horizontal="justify" vertical="center" wrapText="1"/>
    </xf>
    <xf numFmtId="0" fontId="2" fillId="5" borderId="4" xfId="2" applyFont="1" applyFill="1" applyBorder="1" applyAlignment="1">
      <alignment vertical="center" wrapText="1"/>
    </xf>
    <xf numFmtId="0" fontId="2" fillId="5" borderId="10" xfId="2" applyFont="1" applyFill="1" applyBorder="1" applyAlignment="1">
      <alignment vertical="center" wrapText="1"/>
    </xf>
    <xf numFmtId="0" fontId="2" fillId="4" borderId="10" xfId="2" applyFont="1" applyFill="1" applyBorder="1"/>
    <xf numFmtId="0" fontId="2" fillId="5" borderId="11" xfId="2" applyFont="1" applyFill="1" applyBorder="1"/>
    <xf numFmtId="0" fontId="2" fillId="5" borderId="19" xfId="2" applyFont="1" applyFill="1" applyBorder="1" applyAlignment="1">
      <alignment horizontal="justify" vertical="center" wrapText="1"/>
    </xf>
    <xf numFmtId="0" fontId="2" fillId="5" borderId="18" xfId="2" applyFont="1" applyFill="1" applyBorder="1" applyAlignment="1">
      <alignment vertical="center" wrapText="1"/>
    </xf>
    <xf numFmtId="0" fontId="2" fillId="5" borderId="19" xfId="2" applyFont="1" applyFill="1" applyBorder="1" applyAlignment="1">
      <alignment vertical="center" wrapText="1"/>
    </xf>
    <xf numFmtId="0" fontId="2" fillId="4" borderId="19" xfId="2" applyFont="1" applyFill="1" applyBorder="1"/>
    <xf numFmtId="0" fontId="2" fillId="5" borderId="20" xfId="2" applyFont="1" applyFill="1" applyBorder="1"/>
    <xf numFmtId="0" fontId="2" fillId="0" borderId="45" xfId="2" applyFont="1" applyFill="1" applyBorder="1" applyAlignment="1">
      <alignment horizontal="left" vertical="center" wrapText="1"/>
    </xf>
    <xf numFmtId="0" fontId="2" fillId="5" borderId="41" xfId="2" applyFont="1" applyFill="1" applyBorder="1" applyAlignment="1">
      <alignment horizontal="justify" vertical="center" wrapText="1"/>
    </xf>
    <xf numFmtId="0" fontId="2" fillId="5" borderId="47" xfId="2" applyFont="1" applyFill="1" applyBorder="1" applyAlignment="1">
      <alignment vertical="center" wrapText="1"/>
    </xf>
    <xf numFmtId="0" fontId="2" fillId="5" borderId="41" xfId="2" applyFont="1" applyFill="1" applyBorder="1" applyAlignment="1">
      <alignment vertical="center" wrapText="1"/>
    </xf>
    <xf numFmtId="0" fontId="2" fillId="4" borderId="41" xfId="2" applyFont="1" applyFill="1" applyBorder="1"/>
    <xf numFmtId="0" fontId="2" fillId="4" borderId="20" xfId="2" applyFont="1" applyFill="1" applyBorder="1"/>
    <xf numFmtId="0" fontId="2" fillId="5" borderId="32" xfId="2" applyFont="1" applyFill="1" applyBorder="1" applyAlignment="1">
      <alignment horizontal="justify" vertical="center" wrapText="1"/>
    </xf>
    <xf numFmtId="0" fontId="11" fillId="5" borderId="58" xfId="2" applyFont="1" applyFill="1" applyBorder="1" applyAlignment="1">
      <alignment horizontal="justify" vertical="center" wrapText="1"/>
    </xf>
    <xf numFmtId="0" fontId="2" fillId="5" borderId="37" xfId="2" applyFont="1" applyFill="1" applyBorder="1" applyAlignment="1">
      <alignment vertical="center" wrapText="1"/>
    </xf>
    <xf numFmtId="0" fontId="2" fillId="5" borderId="32" xfId="2" applyFont="1" applyFill="1" applyBorder="1" applyAlignment="1">
      <alignment vertical="center" wrapText="1"/>
    </xf>
    <xf numFmtId="0" fontId="2" fillId="4" borderId="32" xfId="2" applyFont="1" applyFill="1" applyBorder="1"/>
    <xf numFmtId="0" fontId="2" fillId="4" borderId="33" xfId="2" applyFont="1" applyFill="1" applyBorder="1"/>
    <xf numFmtId="0" fontId="2" fillId="0" borderId="46" xfId="2" applyFont="1" applyFill="1" applyBorder="1" applyAlignment="1">
      <alignment horizontal="left" vertical="center" wrapText="1"/>
    </xf>
    <xf numFmtId="0" fontId="6" fillId="5" borderId="4" xfId="2" applyFont="1" applyFill="1" applyBorder="1" applyAlignment="1">
      <alignment horizontal="justify" vertical="center" wrapText="1"/>
    </xf>
    <xf numFmtId="0" fontId="2" fillId="4" borderId="11" xfId="2" applyFont="1" applyFill="1" applyBorder="1"/>
    <xf numFmtId="0" fontId="25" fillId="0" borderId="10" xfId="2" applyFont="1" applyFill="1" applyBorder="1" applyAlignment="1">
      <alignment horizontal="left" vertical="center" wrapText="1"/>
    </xf>
    <xf numFmtId="0" fontId="25" fillId="0" borderId="10" xfId="2" applyFont="1" applyFill="1" applyBorder="1" applyAlignment="1">
      <alignment horizontal="center" vertical="center" wrapText="1"/>
    </xf>
    <xf numFmtId="0" fontId="25" fillId="0" borderId="11" xfId="2" applyFont="1" applyBorder="1" applyAlignment="1">
      <alignment horizontal="center" vertical="center" wrapText="1"/>
    </xf>
    <xf numFmtId="0" fontId="2" fillId="4" borderId="10" xfId="2" applyFont="1" applyFill="1" applyBorder="1" applyAlignment="1">
      <alignment vertical="center" wrapText="1"/>
    </xf>
    <xf numFmtId="0" fontId="68" fillId="5" borderId="0" xfId="2" applyFont="1" applyFill="1" applyBorder="1" applyAlignment="1">
      <alignment horizontal="left" vertical="center" wrapText="1"/>
    </xf>
    <xf numFmtId="0" fontId="11" fillId="5" borderId="21" xfId="2" applyFont="1" applyFill="1" applyBorder="1" applyAlignment="1">
      <alignment vertical="center" wrapText="1"/>
    </xf>
    <xf numFmtId="0" fontId="2" fillId="5" borderId="48" xfId="2" applyFont="1" applyFill="1" applyBorder="1" applyAlignment="1">
      <alignment horizontal="left" vertical="center" wrapText="1"/>
    </xf>
    <xf numFmtId="0" fontId="66" fillId="11" borderId="41" xfId="2" applyFont="1" applyFill="1" applyBorder="1" applyAlignment="1">
      <alignment horizontal="center" vertical="center"/>
    </xf>
    <xf numFmtId="0" fontId="2" fillId="0" borderId="47" xfId="2" applyFont="1" applyFill="1" applyBorder="1" applyAlignment="1">
      <alignment horizontal="left" vertical="center" wrapText="1"/>
    </xf>
    <xf numFmtId="0" fontId="2" fillId="0" borderId="39" xfId="2" applyFont="1" applyFill="1" applyBorder="1" applyAlignment="1">
      <alignment horizontal="center" vertical="center" wrapText="1"/>
    </xf>
    <xf numFmtId="0" fontId="68" fillId="5" borderId="62" xfId="2" applyFont="1" applyFill="1" applyBorder="1" applyAlignment="1">
      <alignment horizontal="left" vertical="center" wrapText="1"/>
    </xf>
    <xf numFmtId="0" fontId="2" fillId="5" borderId="25" xfId="2" applyFont="1" applyFill="1" applyBorder="1" applyAlignment="1">
      <alignment horizontal="left" vertical="center" wrapText="1"/>
    </xf>
    <xf numFmtId="0" fontId="2" fillId="0" borderId="28" xfId="2" applyFont="1" applyBorder="1"/>
    <xf numFmtId="0" fontId="2" fillId="0" borderId="24" xfId="2" applyFont="1" applyFill="1" applyBorder="1" applyAlignment="1">
      <alignment horizontal="left" vertical="center" wrapText="1"/>
    </xf>
    <xf numFmtId="0" fontId="2" fillId="0" borderId="27" xfId="2" applyFont="1" applyFill="1" applyBorder="1" applyAlignment="1">
      <alignment horizontal="left" vertical="center" wrapText="1"/>
    </xf>
    <xf numFmtId="0" fontId="2" fillId="0" borderId="26" xfId="2" applyFont="1" applyFill="1" applyBorder="1" applyAlignment="1">
      <alignment horizontal="center" vertical="center" wrapText="1"/>
    </xf>
    <xf numFmtId="0" fontId="11" fillId="5" borderId="46" xfId="2" applyFont="1" applyFill="1" applyBorder="1" applyAlignment="1">
      <alignment horizontal="left" vertical="center" wrapText="1"/>
    </xf>
    <xf numFmtId="0" fontId="2" fillId="5" borderId="26" xfId="2" applyFont="1" applyFill="1" applyBorder="1" applyAlignment="1">
      <alignment horizontal="left" vertical="center" wrapText="1"/>
    </xf>
    <xf numFmtId="0" fontId="61" fillId="5" borderId="32" xfId="0" applyFont="1" applyFill="1" applyBorder="1"/>
    <xf numFmtId="0" fontId="15" fillId="5" borderId="43" xfId="2" applyFont="1" applyFill="1" applyBorder="1" applyAlignment="1">
      <alignment horizontal="justify" vertical="center" wrapText="1"/>
    </xf>
    <xf numFmtId="0" fontId="7" fillId="5" borderId="59" xfId="2" applyFont="1" applyFill="1" applyBorder="1" applyAlignment="1">
      <alignment horizontal="center" vertical="center" wrapText="1"/>
    </xf>
    <xf numFmtId="0" fontId="11" fillId="5" borderId="43" xfId="2" applyFont="1" applyFill="1" applyBorder="1" applyAlignment="1">
      <alignment horizontal="left" vertical="center" wrapText="1"/>
    </xf>
    <xf numFmtId="3" fontId="5" fillId="5" borderId="43" xfId="2" applyNumberFormat="1" applyFont="1" applyFill="1" applyBorder="1" applyAlignment="1">
      <alignment horizontal="center" vertical="center" wrapText="1"/>
    </xf>
    <xf numFmtId="3" fontId="5" fillId="9" borderId="59" xfId="2" applyNumberFormat="1" applyFont="1" applyFill="1" applyBorder="1" applyAlignment="1">
      <alignment horizontal="center" vertical="center" wrapText="1"/>
    </xf>
    <xf numFmtId="0" fontId="5" fillId="9" borderId="60" xfId="2" applyFont="1" applyFill="1" applyBorder="1" applyAlignment="1">
      <alignment vertical="center"/>
    </xf>
    <xf numFmtId="0" fontId="5" fillId="9" borderId="25" xfId="2" applyFont="1" applyFill="1" applyBorder="1" applyAlignment="1">
      <alignment vertical="center"/>
    </xf>
    <xf numFmtId="0" fontId="5" fillId="9" borderId="27" xfId="2" applyFont="1" applyFill="1" applyBorder="1" applyAlignment="1">
      <alignment vertical="center"/>
    </xf>
    <xf numFmtId="0" fontId="7" fillId="5" borderId="39" xfId="2" applyFont="1" applyFill="1" applyBorder="1" applyAlignment="1">
      <alignment horizontal="center" vertical="center" wrapText="1"/>
    </xf>
    <xf numFmtId="9" fontId="50" fillId="0" borderId="32" xfId="2" applyNumberFormat="1" applyFont="1" applyBorder="1" applyAlignment="1">
      <alignment horizontal="justify" vertical="center" wrapText="1"/>
    </xf>
    <xf numFmtId="0" fontId="15" fillId="5" borderId="43" xfId="2" applyFont="1" applyFill="1" applyBorder="1" applyAlignment="1">
      <alignment horizontal="left" vertical="center" wrapText="1"/>
    </xf>
    <xf numFmtId="3" fontId="5" fillId="9" borderId="43" xfId="2" applyNumberFormat="1" applyFont="1" applyFill="1" applyBorder="1" applyAlignment="1">
      <alignment horizontal="center" vertical="center" wrapText="1"/>
    </xf>
    <xf numFmtId="0" fontId="5" fillId="9" borderId="59" xfId="2" applyFont="1" applyFill="1" applyBorder="1" applyAlignment="1">
      <alignment vertical="center"/>
    </xf>
    <xf numFmtId="0" fontId="5" fillId="9" borderId="20" xfId="2" applyFont="1" applyFill="1" applyBorder="1" applyAlignment="1">
      <alignment vertical="center"/>
    </xf>
    <xf numFmtId="0" fontId="5" fillId="9" borderId="45" xfId="2" applyFont="1" applyFill="1" applyBorder="1" applyAlignment="1">
      <alignment vertical="center"/>
    </xf>
    <xf numFmtId="0" fontId="9" fillId="5" borderId="46" xfId="0" applyFont="1" applyFill="1" applyBorder="1" applyAlignment="1">
      <alignment vertical="center" wrapText="1"/>
    </xf>
    <xf numFmtId="0" fontId="51" fillId="11" borderId="32" xfId="0" applyFont="1" applyFill="1" applyBorder="1" applyAlignment="1">
      <alignment horizontal="justify" vertical="center" wrapText="1"/>
    </xf>
    <xf numFmtId="166" fontId="31" fillId="5" borderId="48" xfId="2" applyNumberFormat="1" applyFont="1" applyFill="1" applyBorder="1" applyAlignment="1" applyProtection="1">
      <alignment horizontal="left" vertical="center" wrapText="1"/>
    </xf>
    <xf numFmtId="0" fontId="11" fillId="5" borderId="27" xfId="2" applyFont="1" applyFill="1" applyBorder="1" applyAlignment="1">
      <alignment horizontal="left" vertical="center" wrapText="1"/>
    </xf>
    <xf numFmtId="0" fontId="23" fillId="5" borderId="27" xfId="2" applyFont="1" applyFill="1" applyBorder="1" applyAlignment="1">
      <alignment vertical="center" wrapText="1"/>
    </xf>
    <xf numFmtId="0" fontId="23" fillId="5" borderId="41" xfId="2" applyFont="1" applyFill="1" applyBorder="1" applyAlignment="1">
      <alignment vertical="center" wrapText="1"/>
    </xf>
    <xf numFmtId="0" fontId="23" fillId="5" borderId="41" xfId="2" applyFont="1" applyFill="1" applyBorder="1"/>
    <xf numFmtId="0" fontId="35" fillId="0" borderId="41" xfId="2" applyFont="1" applyBorder="1"/>
    <xf numFmtId="0" fontId="35" fillId="5" borderId="38" xfId="2" applyFont="1" applyFill="1" applyBorder="1"/>
    <xf numFmtId="0" fontId="35" fillId="0" borderId="48" xfId="2" applyFont="1" applyBorder="1"/>
    <xf numFmtId="0" fontId="35" fillId="0" borderId="38" xfId="2" applyFont="1" applyBorder="1"/>
    <xf numFmtId="0" fontId="17" fillId="0" borderId="32" xfId="2" applyFont="1" applyBorder="1"/>
    <xf numFmtId="0" fontId="2" fillId="0" borderId="17" xfId="2" applyFont="1" applyFill="1" applyBorder="1" applyAlignment="1">
      <alignment horizontal="center" vertical="center" wrapText="1"/>
    </xf>
    <xf numFmtId="0" fontId="15" fillId="5" borderId="45" xfId="2" applyFont="1" applyFill="1" applyBorder="1" applyAlignment="1">
      <alignment horizontal="left" vertical="center" wrapText="1"/>
    </xf>
    <xf numFmtId="166" fontId="31" fillId="5" borderId="45" xfId="2" applyNumberFormat="1" applyFont="1" applyFill="1" applyBorder="1" applyAlignment="1" applyProtection="1">
      <alignment horizontal="left" vertical="center" wrapText="1"/>
    </xf>
    <xf numFmtId="0" fontId="11" fillId="5" borderId="45" xfId="2" applyFont="1" applyFill="1" applyBorder="1" applyAlignment="1">
      <alignment horizontal="left" vertical="center" wrapText="1"/>
    </xf>
    <xf numFmtId="0" fontId="23" fillId="5" borderId="59" xfId="2" applyFont="1" applyFill="1" applyBorder="1" applyAlignment="1">
      <alignment vertical="center" wrapText="1"/>
    </xf>
    <xf numFmtId="0" fontId="23" fillId="5" borderId="19" xfId="2" applyFont="1" applyFill="1" applyBorder="1"/>
    <xf numFmtId="0" fontId="35" fillId="0" borderId="19" xfId="2" applyFont="1" applyBorder="1"/>
    <xf numFmtId="0" fontId="35" fillId="0" borderId="20" xfId="2" applyFont="1" applyBorder="1"/>
    <xf numFmtId="0" fontId="35" fillId="0" borderId="45" xfId="2" applyFont="1" applyBorder="1"/>
    <xf numFmtId="0" fontId="2" fillId="0" borderId="58" xfId="2" applyFont="1" applyFill="1" applyBorder="1" applyAlignment="1">
      <alignment horizontal="center" vertical="center" wrapText="1"/>
    </xf>
    <xf numFmtId="0" fontId="15" fillId="5" borderId="46" xfId="2" applyFont="1" applyFill="1" applyBorder="1" applyAlignment="1">
      <alignment horizontal="left" vertical="center" wrapText="1"/>
    </xf>
    <xf numFmtId="166" fontId="31" fillId="5" borderId="46" xfId="2" applyNumberFormat="1" applyFont="1" applyFill="1" applyBorder="1" applyAlignment="1" applyProtection="1">
      <alignment horizontal="left" vertical="center" wrapText="1"/>
    </xf>
    <xf numFmtId="0" fontId="35" fillId="0" borderId="32" xfId="2" applyFont="1" applyBorder="1"/>
    <xf numFmtId="0" fontId="35" fillId="0" borderId="33" xfId="2" applyFont="1" applyBorder="1"/>
    <xf numFmtId="0" fontId="35" fillId="0" borderId="46" xfId="2" applyFont="1" applyBorder="1"/>
    <xf numFmtId="0" fontId="15" fillId="5" borderId="54" xfId="2" applyFont="1" applyFill="1" applyBorder="1" applyAlignment="1">
      <alignment horizontal="left" vertical="center" wrapText="1"/>
    </xf>
    <xf numFmtId="166" fontId="31" fillId="5" borderId="54" xfId="2" applyNumberFormat="1" applyFont="1" applyFill="1" applyBorder="1" applyAlignment="1" applyProtection="1">
      <alignment horizontal="left" vertical="center" wrapText="1"/>
    </xf>
    <xf numFmtId="0" fontId="11" fillId="5" borderId="54" xfId="2" applyFont="1" applyFill="1" applyBorder="1" applyAlignment="1">
      <alignment horizontal="left" vertical="center" wrapText="1"/>
    </xf>
    <xf numFmtId="0" fontId="23" fillId="5" borderId="29" xfId="2" applyFont="1" applyFill="1" applyBorder="1" applyAlignment="1">
      <alignment vertical="center" wrapText="1"/>
    </xf>
    <xf numFmtId="0" fontId="23" fillId="5" borderId="29" xfId="2" applyFont="1" applyFill="1" applyBorder="1"/>
    <xf numFmtId="0" fontId="35" fillId="0" borderId="30" xfId="2" applyFont="1" applyBorder="1"/>
    <xf numFmtId="0" fontId="15" fillId="5" borderId="16" xfId="2" applyFont="1" applyFill="1" applyBorder="1" applyAlignment="1">
      <alignment horizontal="left" vertical="center" wrapText="1"/>
    </xf>
    <xf numFmtId="166" fontId="31" fillId="5" borderId="16" xfId="2" applyNumberFormat="1" applyFont="1" applyFill="1" applyBorder="1" applyAlignment="1" applyProtection="1">
      <alignment horizontal="left" vertical="center" wrapText="1"/>
    </xf>
    <xf numFmtId="0" fontId="11" fillId="5" borderId="16" xfId="2" applyFont="1" applyFill="1" applyBorder="1" applyAlignment="1">
      <alignment horizontal="left" vertical="center" wrapText="1"/>
    </xf>
    <xf numFmtId="0" fontId="23" fillId="9" borderId="41" xfId="2" applyFont="1" applyFill="1" applyBorder="1" applyAlignment="1">
      <alignment vertical="center" wrapText="1"/>
    </xf>
    <xf numFmtId="0" fontId="23" fillId="9" borderId="41" xfId="2" applyFont="1" applyFill="1" applyBorder="1"/>
    <xf numFmtId="0" fontId="35" fillId="9" borderId="41" xfId="2" applyFont="1" applyFill="1" applyBorder="1"/>
    <xf numFmtId="0" fontId="35" fillId="9" borderId="33" xfId="2" applyFont="1" applyFill="1" applyBorder="1"/>
    <xf numFmtId="0" fontId="23" fillId="9" borderId="27" xfId="2" applyFont="1" applyFill="1" applyBorder="1" applyAlignment="1">
      <alignment vertical="center" wrapText="1"/>
    </xf>
    <xf numFmtId="0" fontId="23" fillId="9" borderId="27" xfId="2" applyFont="1" applyFill="1" applyBorder="1"/>
    <xf numFmtId="0" fontId="35" fillId="9" borderId="27" xfId="2" applyFont="1" applyFill="1" applyBorder="1"/>
    <xf numFmtId="0" fontId="15" fillId="5" borderId="25" xfId="2" applyFont="1" applyFill="1" applyBorder="1" applyAlignment="1">
      <alignment horizontal="left" vertical="center" wrapText="1"/>
    </xf>
    <xf numFmtId="166" fontId="31" fillId="5" borderId="25" xfId="2" applyNumberFormat="1" applyFont="1" applyFill="1" applyBorder="1" applyAlignment="1" applyProtection="1">
      <alignment horizontal="left" vertical="center" wrapText="1"/>
    </xf>
    <xf numFmtId="0" fontId="11" fillId="5" borderId="25" xfId="2" applyFont="1" applyFill="1" applyBorder="1" applyAlignment="1">
      <alignment horizontal="left" vertical="center" wrapText="1"/>
    </xf>
    <xf numFmtId="0" fontId="35" fillId="9" borderId="28" xfId="2" applyFont="1" applyFill="1" applyBorder="1"/>
    <xf numFmtId="166" fontId="31" fillId="5" borderId="19" xfId="2" applyNumberFormat="1" applyFont="1" applyFill="1" applyBorder="1" applyAlignment="1" applyProtection="1">
      <alignment horizontal="left" vertical="center" wrapText="1"/>
    </xf>
    <xf numFmtId="0" fontId="11" fillId="5" borderId="19" xfId="2" applyFont="1" applyFill="1" applyBorder="1" applyAlignment="1">
      <alignment horizontal="left" vertical="center" wrapText="1"/>
    </xf>
    <xf numFmtId="0" fontId="23" fillId="9" borderId="19" xfId="2" applyFont="1" applyFill="1" applyBorder="1" applyAlignment="1">
      <alignment vertical="center" wrapText="1"/>
    </xf>
    <xf numFmtId="0" fontId="35" fillId="9" borderId="19" xfId="2" applyFont="1" applyFill="1" applyBorder="1"/>
    <xf numFmtId="0" fontId="35" fillId="9" borderId="20" xfId="2" applyFont="1" applyFill="1" applyBorder="1"/>
    <xf numFmtId="166" fontId="31" fillId="5" borderId="29" xfId="2" applyNumberFormat="1" applyFont="1" applyFill="1" applyBorder="1" applyAlignment="1" applyProtection="1">
      <alignment horizontal="left" vertical="center" wrapText="1"/>
    </xf>
    <xf numFmtId="166" fontId="69" fillId="5" borderId="29" xfId="2" applyNumberFormat="1" applyFont="1" applyFill="1" applyBorder="1" applyAlignment="1" applyProtection="1">
      <alignment horizontal="left" vertical="center" wrapText="1"/>
    </xf>
    <xf numFmtId="3" fontId="35" fillId="0" borderId="29" xfId="2" applyNumberFormat="1" applyFont="1" applyFill="1" applyBorder="1" applyAlignment="1">
      <alignment horizontal="center" vertical="center" wrapText="1"/>
    </xf>
    <xf numFmtId="0" fontId="35" fillId="9" borderId="29" xfId="2" applyFont="1" applyFill="1" applyBorder="1"/>
    <xf numFmtId="0" fontId="35" fillId="0" borderId="46" xfId="2" applyFont="1" applyFill="1" applyBorder="1" applyAlignment="1">
      <alignment horizontal="left" vertical="center" wrapText="1"/>
    </xf>
    <xf numFmtId="0" fontId="15" fillId="5" borderId="8" xfId="2" applyFont="1" applyFill="1" applyBorder="1" applyAlignment="1">
      <alignment horizontal="justify" vertical="center" wrapText="1"/>
    </xf>
    <xf numFmtId="0" fontId="11" fillId="5" borderId="21" xfId="2" applyFont="1" applyFill="1" applyBorder="1" applyAlignment="1">
      <alignment horizontal="left" vertical="center" wrapText="1"/>
    </xf>
    <xf numFmtId="0" fontId="5" fillId="9" borderId="41" xfId="2" applyFont="1" applyFill="1" applyBorder="1" applyAlignment="1">
      <alignment vertical="center"/>
    </xf>
    <xf numFmtId="0" fontId="5" fillId="5" borderId="41" xfId="2" applyFont="1" applyFill="1" applyBorder="1" applyAlignment="1">
      <alignment vertical="center"/>
    </xf>
    <xf numFmtId="0" fontId="15" fillId="5" borderId="31" xfId="2" applyFont="1" applyFill="1" applyBorder="1" applyAlignment="1">
      <alignment vertical="center" wrapText="1"/>
    </xf>
    <xf numFmtId="0" fontId="15" fillId="5" borderId="37" xfId="2" applyFont="1" applyFill="1" applyBorder="1" applyAlignment="1">
      <alignment horizontal="justify" vertical="center" wrapText="1"/>
    </xf>
    <xf numFmtId="0" fontId="35" fillId="5" borderId="46" xfId="2" applyFont="1" applyFill="1" applyBorder="1" applyAlignment="1">
      <alignment horizontal="left" vertical="center" wrapText="1"/>
    </xf>
    <xf numFmtId="0" fontId="11" fillId="5" borderId="37" xfId="2" applyFont="1" applyFill="1" applyBorder="1" applyAlignment="1">
      <alignment horizontal="left" vertical="center" wrapText="1"/>
    </xf>
    <xf numFmtId="3" fontId="35" fillId="0" borderId="37" xfId="2" applyNumberFormat="1" applyFont="1" applyFill="1" applyBorder="1" applyAlignment="1">
      <alignment horizontal="center" vertical="center" wrapText="1"/>
    </xf>
    <xf numFmtId="0" fontId="35" fillId="0" borderId="37" xfId="2" applyFont="1" applyFill="1" applyBorder="1" applyAlignment="1">
      <alignment horizontal="left" vertical="center" wrapText="1"/>
    </xf>
    <xf numFmtId="0" fontId="35" fillId="0" borderId="32" xfId="2" applyFont="1" applyFill="1" applyBorder="1" applyAlignment="1">
      <alignment horizontal="left" vertical="center" wrapText="1"/>
    </xf>
    <xf numFmtId="0" fontId="7" fillId="3" borderId="35" xfId="2" applyFont="1" applyFill="1" applyBorder="1" applyAlignment="1">
      <alignment horizontal="justify" vertical="center" wrapText="1"/>
    </xf>
    <xf numFmtId="0" fontId="7" fillId="3" borderId="29" xfId="2" applyFont="1" applyFill="1" applyBorder="1" applyAlignment="1">
      <alignment horizontal="justify" vertical="center" wrapText="1"/>
    </xf>
    <xf numFmtId="0" fontId="7" fillId="3" borderId="30" xfId="2" applyFont="1" applyFill="1" applyBorder="1" applyAlignment="1">
      <alignment horizontal="justify" vertical="center" wrapText="1"/>
    </xf>
    <xf numFmtId="167" fontId="6" fillId="5" borderId="46" xfId="3" applyNumberFormat="1" applyFont="1" applyFill="1" applyBorder="1" applyAlignment="1">
      <alignment horizontal="justify" vertical="center" wrapText="1"/>
    </xf>
    <xf numFmtId="0" fontId="16" fillId="9" borderId="46" xfId="2" applyFont="1" applyFill="1" applyBorder="1" applyAlignment="1">
      <alignment horizontal="justify" vertical="center" wrapText="1"/>
    </xf>
    <xf numFmtId="0" fontId="16" fillId="9" borderId="32" xfId="2" applyFont="1" applyFill="1" applyBorder="1" applyAlignment="1">
      <alignment horizontal="justify" vertical="center" wrapText="1"/>
    </xf>
    <xf numFmtId="0" fontId="16" fillId="9" borderId="58" xfId="2" applyFont="1" applyFill="1" applyBorder="1" applyAlignment="1">
      <alignment horizontal="justify" vertical="center" wrapText="1"/>
    </xf>
    <xf numFmtId="0" fontId="70" fillId="0" borderId="32" xfId="2" applyFont="1" applyBorder="1" applyAlignment="1">
      <alignment horizontal="justify" vertical="center" wrapText="1"/>
    </xf>
    <xf numFmtId="0" fontId="65" fillId="5" borderId="32" xfId="2" applyFont="1" applyFill="1" applyBorder="1" applyAlignment="1">
      <alignment horizontal="justify" vertical="center" wrapText="1"/>
    </xf>
    <xf numFmtId="9" fontId="70" fillId="0" borderId="32" xfId="2" applyNumberFormat="1" applyFont="1" applyBorder="1" applyAlignment="1">
      <alignment horizontal="justify" vertical="center" wrapText="1"/>
    </xf>
    <xf numFmtId="9" fontId="65" fillId="0" borderId="32" xfId="1" applyFont="1" applyFill="1" applyBorder="1" applyAlignment="1">
      <alignment horizontal="justify" vertical="center" wrapText="1"/>
    </xf>
    <xf numFmtId="0" fontId="16" fillId="0" borderId="21" xfId="2" applyFont="1" applyFill="1" applyBorder="1" applyAlignment="1">
      <alignment horizontal="justify" vertical="center" wrapText="1"/>
    </xf>
    <xf numFmtId="0" fontId="65" fillId="5" borderId="29" xfId="2" applyFont="1" applyFill="1" applyBorder="1" applyAlignment="1">
      <alignment horizontal="justify" vertical="center" wrapText="1"/>
    </xf>
    <xf numFmtId="0" fontId="65" fillId="5" borderId="10" xfId="2" applyFont="1" applyFill="1" applyBorder="1" applyAlignment="1">
      <alignment horizontal="justify" vertical="center" wrapText="1"/>
    </xf>
    <xf numFmtId="166" fontId="43" fillId="5" borderId="46" xfId="2" applyNumberFormat="1" applyFont="1" applyFill="1" applyBorder="1" applyAlignment="1" applyProtection="1">
      <alignment horizontal="justify" vertical="center" wrapText="1"/>
    </xf>
    <xf numFmtId="166" fontId="43" fillId="5" borderId="32" xfId="2" applyNumberFormat="1" applyFont="1" applyFill="1" applyBorder="1" applyAlignment="1" applyProtection="1">
      <alignment horizontal="justify" vertical="center" wrapText="1"/>
    </xf>
    <xf numFmtId="3" fontId="16" fillId="5" borderId="46" xfId="2" applyNumberFormat="1" applyFont="1" applyFill="1" applyBorder="1" applyAlignment="1">
      <alignment horizontal="justify" vertical="center" wrapText="1"/>
    </xf>
    <xf numFmtId="0" fontId="16" fillId="5" borderId="32" xfId="2" applyFont="1" applyFill="1" applyBorder="1" applyAlignment="1">
      <alignment horizontal="justify"/>
    </xf>
    <xf numFmtId="0" fontId="16" fillId="9" borderId="32" xfId="2" applyFont="1" applyFill="1" applyBorder="1" applyAlignment="1">
      <alignment horizontal="justify"/>
    </xf>
    <xf numFmtId="0" fontId="16" fillId="9" borderId="58" xfId="2" applyFont="1" applyFill="1" applyBorder="1" applyAlignment="1">
      <alignment horizontal="justify"/>
    </xf>
    <xf numFmtId="0" fontId="65" fillId="5" borderId="46" xfId="2" applyFont="1" applyFill="1" applyBorder="1" applyAlignment="1">
      <alignment horizontal="justify" vertical="center" wrapText="1"/>
    </xf>
    <xf numFmtId="0" fontId="16" fillId="0" borderId="32" xfId="2" applyFont="1" applyBorder="1" applyAlignment="1">
      <alignment horizontal="justify"/>
    </xf>
    <xf numFmtId="9" fontId="70" fillId="6" borderId="0" xfId="2" applyNumberFormat="1" applyFont="1" applyFill="1" applyBorder="1" applyAlignment="1">
      <alignment horizontal="justify" vertical="center"/>
    </xf>
    <xf numFmtId="0" fontId="16" fillId="0" borderId="32" xfId="2" applyFont="1" applyFill="1" applyBorder="1" applyAlignment="1">
      <alignment horizontal="justify" vertical="center" wrapText="1"/>
    </xf>
    <xf numFmtId="0" fontId="16" fillId="0" borderId="58" xfId="2" applyFont="1" applyFill="1" applyBorder="1" applyAlignment="1">
      <alignment horizontal="justify" vertical="center" wrapText="1"/>
    </xf>
    <xf numFmtId="166" fontId="43" fillId="5" borderId="58" xfId="2" applyNumberFormat="1" applyFont="1" applyFill="1" applyBorder="1" applyAlignment="1" applyProtection="1">
      <alignment horizontal="justify" vertical="center" wrapText="1"/>
    </xf>
    <xf numFmtId="0" fontId="16" fillId="9" borderId="32" xfId="2" applyFont="1" applyFill="1" applyBorder="1" applyAlignment="1">
      <alignment horizontal="justify" vertical="center"/>
    </xf>
    <xf numFmtId="3" fontId="16" fillId="0" borderId="37" xfId="2" applyNumberFormat="1" applyFont="1" applyFill="1" applyBorder="1" applyAlignment="1">
      <alignment horizontal="justify" vertical="center" wrapText="1"/>
    </xf>
    <xf numFmtId="3" fontId="16" fillId="9" borderId="37" xfId="2" applyNumberFormat="1" applyFont="1" applyFill="1" applyBorder="1" applyAlignment="1">
      <alignment horizontal="justify" vertical="center" wrapText="1"/>
    </xf>
    <xf numFmtId="0" fontId="16" fillId="0" borderId="33" xfId="2" applyFont="1" applyBorder="1" applyAlignment="1">
      <alignment horizontal="justify"/>
    </xf>
    <xf numFmtId="0" fontId="71" fillId="5" borderId="32" xfId="0" applyFont="1" applyFill="1" applyBorder="1" applyAlignment="1">
      <alignment horizontal="justify" vertical="center" wrapText="1"/>
    </xf>
    <xf numFmtId="0" fontId="16" fillId="0" borderId="46" xfId="2" applyFont="1" applyBorder="1" applyAlignment="1">
      <alignment horizontal="justify"/>
    </xf>
    <xf numFmtId="0" fontId="16" fillId="0" borderId="37" xfId="2" applyFont="1" applyFill="1" applyBorder="1" applyAlignment="1">
      <alignment horizontal="justify" vertical="center" wrapText="1"/>
    </xf>
    <xf numFmtId="0" fontId="22" fillId="5" borderId="27" xfId="2" applyFont="1" applyFill="1" applyBorder="1" applyAlignment="1">
      <alignment horizontal="left" vertical="center" wrapText="1"/>
    </xf>
    <xf numFmtId="0" fontId="16" fillId="5" borderId="46" xfId="2" applyFont="1" applyFill="1" applyBorder="1" applyAlignment="1">
      <alignment horizontal="justify" vertical="center" wrapText="1"/>
    </xf>
    <xf numFmtId="3" fontId="16" fillId="9" borderId="32" xfId="2" applyNumberFormat="1" applyFont="1" applyFill="1" applyBorder="1" applyAlignment="1">
      <alignment horizontal="justify" vertical="center" wrapText="1"/>
    </xf>
    <xf numFmtId="0" fontId="16" fillId="0" borderId="0" xfId="2" applyFont="1" applyFill="1" applyBorder="1" applyAlignment="1">
      <alignment horizontal="justify" vertical="center" wrapText="1"/>
    </xf>
    <xf numFmtId="0" fontId="16" fillId="0" borderId="0" xfId="2" applyFont="1" applyBorder="1" applyAlignment="1">
      <alignment horizontal="justify"/>
    </xf>
    <xf numFmtId="3" fontId="16" fillId="0" borderId="32" xfId="2" applyNumberFormat="1" applyFont="1" applyFill="1" applyBorder="1" applyAlignment="1">
      <alignment horizontal="justify" vertical="center" wrapText="1"/>
    </xf>
    <xf numFmtId="0" fontId="19" fillId="0" borderId="32" xfId="2" applyFont="1" applyBorder="1" applyAlignment="1">
      <alignment horizontal="justify" vertical="center" wrapText="1"/>
    </xf>
    <xf numFmtId="166" fontId="40" fillId="5" borderId="16" xfId="2" applyNumberFormat="1" applyFont="1" applyFill="1" applyBorder="1" applyAlignment="1">
      <alignment horizontal="justify" vertical="center" wrapText="1"/>
    </xf>
    <xf numFmtId="0" fontId="19" fillId="5" borderId="21" xfId="2" applyFont="1" applyFill="1" applyBorder="1" applyAlignment="1">
      <alignment horizontal="justify" vertical="center" wrapText="1"/>
    </xf>
    <xf numFmtId="166" fontId="40" fillId="5" borderId="46" xfId="2" applyNumberFormat="1" applyFont="1" applyFill="1" applyBorder="1" applyAlignment="1">
      <alignment horizontal="justify" vertical="center" wrapText="1"/>
    </xf>
    <xf numFmtId="166" fontId="40" fillId="0" borderId="17" xfId="2" applyNumberFormat="1" applyFont="1" applyBorder="1" applyAlignment="1">
      <alignment horizontal="justify" vertical="center" wrapText="1"/>
    </xf>
    <xf numFmtId="0" fontId="5" fillId="3" borderId="27" xfId="2" applyFont="1" applyFill="1" applyBorder="1" applyAlignment="1">
      <alignment horizontal="center" vertical="center"/>
    </xf>
    <xf numFmtId="0" fontId="5" fillId="3" borderId="28" xfId="2" applyFont="1" applyFill="1" applyBorder="1" applyAlignment="1">
      <alignment horizontal="center" vertical="center"/>
    </xf>
    <xf numFmtId="166" fontId="15" fillId="5" borderId="32" xfId="2" applyNumberFormat="1" applyFont="1" applyFill="1" applyBorder="1" applyAlignment="1" applyProtection="1">
      <alignment horizontal="justify" vertical="center" wrapText="1"/>
    </xf>
    <xf numFmtId="166" fontId="2" fillId="5" borderId="32" xfId="2" applyNumberFormat="1" applyFont="1" applyFill="1" applyBorder="1" applyAlignment="1" applyProtection="1">
      <alignment horizontal="justify" vertical="center" wrapText="1"/>
    </xf>
    <xf numFmtId="0" fontId="4" fillId="11" borderId="32" xfId="2" applyFont="1" applyFill="1" applyBorder="1" applyAlignment="1">
      <alignment horizontal="center" vertical="center" wrapText="1"/>
    </xf>
    <xf numFmtId="9" fontId="2" fillId="0" borderId="32" xfId="2" applyNumberFormat="1" applyFont="1" applyFill="1" applyBorder="1" applyAlignment="1">
      <alignment horizontal="center" vertical="center" wrapText="1"/>
    </xf>
    <xf numFmtId="166" fontId="2" fillId="5" borderId="32" xfId="2" applyNumberFormat="1" applyFont="1" applyFill="1" applyBorder="1" applyAlignment="1" applyProtection="1">
      <alignment vertical="center" wrapText="1"/>
    </xf>
    <xf numFmtId="0" fontId="2" fillId="0" borderId="32" xfId="2" applyFont="1" applyBorder="1" applyAlignment="1">
      <alignment horizontal="justify" vertical="center" wrapText="1"/>
    </xf>
    <xf numFmtId="0" fontId="2" fillId="0" borderId="32" xfId="2" applyFont="1" applyBorder="1" applyAlignment="1">
      <alignment horizontal="center"/>
    </xf>
    <xf numFmtId="168" fontId="2" fillId="5" borderId="32" xfId="15" applyNumberFormat="1" applyFont="1" applyFill="1" applyBorder="1" applyAlignment="1">
      <alignment horizontal="center" vertical="center" wrapText="1"/>
    </xf>
    <xf numFmtId="168" fontId="2" fillId="5" borderId="32" xfId="15" applyNumberFormat="1" applyFont="1" applyFill="1" applyBorder="1" applyAlignment="1">
      <alignment vertical="center" wrapText="1"/>
    </xf>
    <xf numFmtId="0" fontId="2" fillId="0" borderId="32" xfId="2" applyFont="1" applyBorder="1" applyAlignment="1">
      <alignment horizontal="center" vertical="center" wrapText="1"/>
    </xf>
    <xf numFmtId="9" fontId="2" fillId="0" borderId="32" xfId="2" applyNumberFormat="1" applyFont="1" applyFill="1" applyBorder="1" applyAlignment="1">
      <alignment horizontal="left" vertical="center" wrapText="1"/>
    </xf>
    <xf numFmtId="9" fontId="2" fillId="0" borderId="32" xfId="4" applyFont="1" applyBorder="1"/>
    <xf numFmtId="0" fontId="2" fillId="5" borderId="21" xfId="2" applyFont="1" applyFill="1" applyBorder="1" applyAlignment="1">
      <alignment vertical="center" wrapText="1"/>
    </xf>
    <xf numFmtId="0" fontId="2" fillId="0" borderId="27" xfId="2" applyFont="1" applyFill="1" applyBorder="1" applyAlignment="1">
      <alignment horizontal="justify" vertical="center" wrapText="1"/>
    </xf>
    <xf numFmtId="0" fontId="5" fillId="5" borderId="32" xfId="2" applyFont="1" applyFill="1" applyBorder="1" applyAlignment="1">
      <alignment horizontal="center" vertical="center" wrapText="1"/>
    </xf>
    <xf numFmtId="0" fontId="16" fillId="0" borderId="0" xfId="2" applyFont="1"/>
    <xf numFmtId="0" fontId="74" fillId="5" borderId="32" xfId="2" applyFont="1" applyFill="1" applyBorder="1" applyAlignment="1">
      <alignment vertical="center" wrapText="1"/>
    </xf>
    <xf numFmtId="0" fontId="75" fillId="5" borderId="32" xfId="2" applyFont="1" applyFill="1" applyBorder="1" applyAlignment="1">
      <alignment vertical="center" wrapText="1"/>
    </xf>
    <xf numFmtId="9" fontId="27" fillId="5" borderId="32" xfId="4" applyFont="1" applyFill="1" applyBorder="1" applyAlignment="1">
      <alignment horizontal="center" vertical="center"/>
    </xf>
    <xf numFmtId="9" fontId="2" fillId="0" borderId="21" xfId="2" applyNumberFormat="1" applyFont="1" applyFill="1" applyBorder="1" applyAlignment="1">
      <alignment horizontal="left" vertical="center" wrapText="1"/>
    </xf>
    <xf numFmtId="0" fontId="76" fillId="5" borderId="32" xfId="0" applyFont="1" applyFill="1" applyBorder="1" applyAlignment="1">
      <alignment horizontal="justify" vertical="center" readingOrder="1"/>
    </xf>
    <xf numFmtId="9" fontId="27" fillId="5" borderId="0" xfId="4" applyFont="1" applyFill="1" applyBorder="1" applyAlignment="1">
      <alignment horizontal="center" vertical="center"/>
    </xf>
    <xf numFmtId="0" fontId="77" fillId="5" borderId="32" xfId="2" applyFont="1" applyFill="1" applyBorder="1" applyAlignment="1">
      <alignment vertical="center" wrapText="1"/>
    </xf>
    <xf numFmtId="9" fontId="19" fillId="6" borderId="56" xfId="2" applyNumberFormat="1" applyFont="1" applyFill="1" applyBorder="1" applyAlignment="1">
      <alignment horizontal="center" vertical="center"/>
    </xf>
    <xf numFmtId="0" fontId="22" fillId="5" borderId="27" xfId="2" applyFont="1" applyFill="1" applyBorder="1" applyAlignment="1">
      <alignment horizontal="justify" vertical="center"/>
    </xf>
    <xf numFmtId="167" fontId="16" fillId="5" borderId="32" xfId="13" applyNumberFormat="1" applyFont="1" applyFill="1" applyBorder="1" applyAlignment="1">
      <alignment horizontal="justify" vertical="center" wrapText="1"/>
    </xf>
    <xf numFmtId="0" fontId="22" fillId="5" borderId="27" xfId="2" applyFont="1" applyFill="1" applyBorder="1" applyAlignment="1">
      <alignment horizontal="justify" vertical="center" wrapText="1"/>
    </xf>
    <xf numFmtId="0" fontId="77" fillId="5" borderId="27" xfId="2" applyFont="1" applyFill="1" applyBorder="1" applyAlignment="1">
      <alignment vertical="center" wrapText="1"/>
    </xf>
    <xf numFmtId="9" fontId="19" fillId="6" borderId="57" xfId="2" applyNumberFormat="1" applyFont="1" applyFill="1" applyBorder="1" applyAlignment="1">
      <alignment horizontal="center" vertical="center"/>
    </xf>
    <xf numFmtId="9" fontId="19" fillId="6" borderId="32" xfId="2" applyNumberFormat="1" applyFont="1" applyFill="1" applyBorder="1" applyAlignment="1">
      <alignment horizontal="center" vertical="center"/>
    </xf>
    <xf numFmtId="166" fontId="40" fillId="5" borderId="32" xfId="2" applyNumberFormat="1" applyFont="1" applyFill="1" applyBorder="1" applyAlignment="1" applyProtection="1">
      <alignment horizontal="left" vertical="center" wrapText="1"/>
    </xf>
    <xf numFmtId="0" fontId="15" fillId="0" borderId="33" xfId="2" applyFont="1" applyBorder="1"/>
    <xf numFmtId="0" fontId="15" fillId="5" borderId="32" xfId="2" applyFont="1" applyFill="1" applyBorder="1"/>
    <xf numFmtId="0" fontId="2" fillId="0" borderId="65" xfId="2" applyFont="1" applyFill="1" applyBorder="1" applyAlignment="1">
      <alignment horizontal="center" vertical="center" wrapText="1"/>
    </xf>
    <xf numFmtId="0" fontId="2" fillId="0" borderId="61" xfId="2" applyFont="1" applyFill="1" applyBorder="1" applyAlignment="1">
      <alignment horizontal="left" vertical="center" wrapText="1"/>
    </xf>
    <xf numFmtId="0" fontId="2" fillId="0" borderId="49" xfId="2" applyFont="1" applyFill="1" applyBorder="1" applyAlignment="1">
      <alignment horizontal="left" vertical="center" wrapText="1"/>
    </xf>
    <xf numFmtId="0" fontId="2" fillId="0" borderId="66" xfId="2" applyFont="1" applyBorder="1"/>
    <xf numFmtId="0" fontId="2" fillId="0" borderId="61" xfId="2" applyFont="1" applyBorder="1"/>
    <xf numFmtId="3" fontId="2" fillId="0" borderId="49" xfId="2" applyNumberFormat="1" applyFont="1" applyFill="1" applyBorder="1" applyAlignment="1">
      <alignment horizontal="center" vertical="center" wrapText="1"/>
    </xf>
    <xf numFmtId="0" fontId="2" fillId="0" borderId="65" xfId="2" applyFont="1" applyFill="1" applyBorder="1" applyAlignment="1">
      <alignment horizontal="left" vertical="center" wrapText="1"/>
    </xf>
    <xf numFmtId="0" fontId="2" fillId="0" borderId="67" xfId="2" applyFont="1" applyFill="1" applyBorder="1" applyAlignment="1">
      <alignment horizontal="left" vertical="center" wrapText="1"/>
    </xf>
    <xf numFmtId="0" fontId="17" fillId="0" borderId="64" xfId="2" applyFont="1" applyFill="1" applyBorder="1" applyAlignment="1">
      <alignment horizontal="left" vertical="center" wrapText="1"/>
    </xf>
    <xf numFmtId="0" fontId="25" fillId="0" borderId="30" xfId="2" applyFont="1" applyBorder="1" applyAlignment="1">
      <alignment horizontal="justify" vertical="center" wrapText="1"/>
    </xf>
    <xf numFmtId="9" fontId="25" fillId="0" borderId="29" xfId="2" applyNumberFormat="1" applyFont="1" applyFill="1" applyBorder="1" applyAlignment="1">
      <alignment horizontal="center" vertical="center" wrapText="1"/>
    </xf>
    <xf numFmtId="0" fontId="25" fillId="0" borderId="54" xfId="2" applyFont="1" applyFill="1" applyBorder="1" applyAlignment="1">
      <alignment horizontal="left" vertical="center" wrapText="1"/>
    </xf>
    <xf numFmtId="0" fontId="2" fillId="11" borderId="30" xfId="2" applyFont="1" applyFill="1" applyBorder="1"/>
    <xf numFmtId="3" fontId="2" fillId="11" borderId="35" xfId="2" applyNumberFormat="1" applyFont="1" applyFill="1" applyBorder="1" applyAlignment="1">
      <alignment horizontal="center" vertical="center" wrapText="1"/>
    </xf>
    <xf numFmtId="0" fontId="2" fillId="5" borderId="63" xfId="2" applyFont="1" applyFill="1" applyBorder="1" applyAlignment="1">
      <alignment horizontal="left" vertical="center" wrapText="1"/>
    </xf>
    <xf numFmtId="0" fontId="79" fillId="0" borderId="29" xfId="9" applyFont="1" applyBorder="1" applyAlignment="1">
      <alignment horizontal="justify" vertical="center" wrapText="1"/>
    </xf>
    <xf numFmtId="0" fontId="27" fillId="5" borderId="29" xfId="2" applyFont="1" applyFill="1" applyBorder="1" applyAlignment="1">
      <alignment horizontal="left" vertical="center" wrapText="1"/>
    </xf>
    <xf numFmtId="0" fontId="25" fillId="0" borderId="33" xfId="2" applyFont="1" applyBorder="1" applyAlignment="1">
      <alignment horizontal="justify" vertical="center" wrapText="1"/>
    </xf>
    <xf numFmtId="0" fontId="25" fillId="0" borderId="32" xfId="2" applyFont="1" applyFill="1" applyBorder="1" applyAlignment="1">
      <alignment horizontal="center" vertical="center" wrapText="1"/>
    </xf>
    <xf numFmtId="0" fontId="25" fillId="0" borderId="32" xfId="2" applyFont="1" applyFill="1" applyBorder="1" applyAlignment="1">
      <alignment horizontal="left" vertical="center" wrapText="1"/>
    </xf>
    <xf numFmtId="9" fontId="80" fillId="0" borderId="32" xfId="1" applyFont="1" applyFill="1" applyBorder="1" applyAlignment="1">
      <alignment horizontal="center" vertical="center" wrapText="1"/>
    </xf>
    <xf numFmtId="9" fontId="80" fillId="5" borderId="32" xfId="1" applyFont="1" applyFill="1" applyBorder="1" applyAlignment="1">
      <alignment horizontal="center" vertical="center"/>
    </xf>
    <xf numFmtId="0" fontId="25" fillId="0" borderId="46" xfId="2" applyFont="1" applyFill="1" applyBorder="1" applyAlignment="1">
      <alignment horizontal="left" vertical="center" wrapText="1"/>
    </xf>
    <xf numFmtId="0" fontId="2" fillId="11" borderId="33" xfId="2" applyFont="1" applyFill="1" applyBorder="1"/>
    <xf numFmtId="0" fontId="15" fillId="5" borderId="58" xfId="2" applyFont="1" applyFill="1" applyBorder="1" applyAlignment="1">
      <alignment horizontal="left" vertical="center" wrapText="1"/>
    </xf>
    <xf numFmtId="0" fontId="25" fillId="0" borderId="20" xfId="2" applyFont="1" applyBorder="1" applyAlignment="1">
      <alignment horizontal="justify" vertical="center" wrapText="1"/>
    </xf>
    <xf numFmtId="0" fontId="25" fillId="0" borderId="19" xfId="2" applyFont="1" applyFill="1" applyBorder="1" applyAlignment="1">
      <alignment horizontal="center" vertical="center" wrapText="1"/>
    </xf>
    <xf numFmtId="0" fontId="25" fillId="0" borderId="19" xfId="2" applyFont="1" applyFill="1" applyBorder="1" applyAlignment="1">
      <alignment horizontal="left" vertical="center" wrapText="1"/>
    </xf>
    <xf numFmtId="9" fontId="80" fillId="0" borderId="19" xfId="1" applyFont="1" applyFill="1" applyBorder="1" applyAlignment="1">
      <alignment horizontal="center" vertical="center" wrapText="1"/>
    </xf>
    <xf numFmtId="9" fontId="80" fillId="5" borderId="19" xfId="1" applyFont="1" applyFill="1" applyBorder="1" applyAlignment="1">
      <alignment horizontal="center" vertical="center"/>
    </xf>
    <xf numFmtId="0" fontId="25" fillId="0" borderId="45" xfId="2" applyFont="1" applyFill="1" applyBorder="1" applyAlignment="1">
      <alignment horizontal="left" vertical="center" wrapText="1"/>
    </xf>
    <xf numFmtId="3" fontId="2" fillId="0" borderId="18" xfId="2" applyNumberFormat="1" applyFont="1" applyFill="1" applyBorder="1" applyAlignment="1">
      <alignment horizontal="center" vertical="center" wrapText="1"/>
    </xf>
    <xf numFmtId="0" fontId="15" fillId="5" borderId="44" xfId="2" applyFont="1" applyFill="1" applyBorder="1" applyAlignment="1">
      <alignment horizontal="left" vertical="center" wrapText="1"/>
    </xf>
    <xf numFmtId="0" fontId="27" fillId="5" borderId="19" xfId="2" applyFont="1" applyFill="1" applyBorder="1" applyAlignment="1">
      <alignment horizontal="justify" vertical="center" wrapText="1"/>
    </xf>
    <xf numFmtId="0" fontId="33" fillId="5" borderId="11" xfId="2" applyFont="1" applyFill="1" applyBorder="1" applyAlignment="1">
      <alignment vertical="center" wrapText="1"/>
    </xf>
    <xf numFmtId="9" fontId="9" fillId="5" borderId="10" xfId="1" applyFont="1" applyFill="1" applyBorder="1" applyAlignment="1">
      <alignment horizontal="center" vertical="center"/>
    </xf>
    <xf numFmtId="0" fontId="81" fillId="5" borderId="10" xfId="2" applyFont="1" applyFill="1" applyBorder="1" applyAlignment="1">
      <alignment vertical="center" wrapText="1"/>
    </xf>
    <xf numFmtId="0" fontId="81" fillId="5" borderId="9" xfId="2" applyFont="1" applyFill="1" applyBorder="1" applyAlignment="1">
      <alignment horizontal="center" vertical="top" wrapText="1"/>
    </xf>
    <xf numFmtId="0" fontId="2" fillId="11" borderId="11" xfId="2" applyFont="1" applyFill="1" applyBorder="1"/>
    <xf numFmtId="0" fontId="2" fillId="11" borderId="10" xfId="2" applyFont="1" applyFill="1" applyBorder="1"/>
    <xf numFmtId="3" fontId="2" fillId="11" borderId="4" xfId="2" applyNumberFormat="1" applyFont="1" applyFill="1" applyBorder="1" applyAlignment="1">
      <alignment horizontal="center" vertical="center" wrapText="1"/>
    </xf>
    <xf numFmtId="0" fontId="15" fillId="5" borderId="5" xfId="2" applyFont="1" applyFill="1" applyBorder="1" applyAlignment="1">
      <alignment horizontal="left" vertical="center" wrapText="1"/>
    </xf>
    <xf numFmtId="0" fontId="27" fillId="5" borderId="10" xfId="2" applyFont="1" applyFill="1" applyBorder="1" applyAlignment="1">
      <alignment horizontal="justify" vertical="center" wrapText="1"/>
    </xf>
    <xf numFmtId="0" fontId="27" fillId="5" borderId="19" xfId="9" applyFont="1" applyFill="1" applyBorder="1" applyAlignment="1">
      <alignment horizontal="left" vertical="center" wrapText="1"/>
    </xf>
    <xf numFmtId="0" fontId="15" fillId="0" borderId="34" xfId="2" applyFont="1" applyFill="1" applyBorder="1" applyAlignment="1">
      <alignment horizontal="justify" vertical="center" wrapText="1"/>
    </xf>
    <xf numFmtId="0" fontId="66" fillId="5" borderId="10" xfId="2" applyFont="1" applyFill="1" applyBorder="1" applyAlignment="1">
      <alignment horizontal="left" vertical="center"/>
    </xf>
    <xf numFmtId="0" fontId="23" fillId="11" borderId="10" xfId="2" applyFont="1" applyFill="1" applyBorder="1" applyAlignment="1">
      <alignment horizontal="left" vertical="center" wrapText="1"/>
    </xf>
    <xf numFmtId="0" fontId="23" fillId="11" borderId="4" xfId="2" applyFont="1" applyFill="1" applyBorder="1" applyAlignment="1">
      <alignment horizontal="left" vertical="center" wrapText="1"/>
    </xf>
    <xf numFmtId="0" fontId="15" fillId="0" borderId="4" xfId="2" applyFont="1" applyFill="1" applyBorder="1" applyAlignment="1">
      <alignment horizontal="left" vertical="center" wrapText="1"/>
    </xf>
    <xf numFmtId="0" fontId="25" fillId="0" borderId="11" xfId="2" applyFont="1" applyBorder="1" applyAlignment="1">
      <alignment horizontal="justify" vertical="center" wrapText="1"/>
    </xf>
    <xf numFmtId="0" fontId="25" fillId="0" borderId="10" xfId="2" applyFont="1" applyBorder="1" applyAlignment="1">
      <alignment horizontal="justify" vertical="center" wrapText="1"/>
    </xf>
    <xf numFmtId="0" fontId="82" fillId="0" borderId="10" xfId="2" applyFont="1" applyFill="1" applyBorder="1" applyAlignment="1">
      <alignment horizontal="left" vertical="center" wrapText="1"/>
    </xf>
    <xf numFmtId="0" fontId="25" fillId="0" borderId="9" xfId="2" applyFont="1" applyFill="1" applyBorder="1" applyAlignment="1">
      <alignment horizontal="left" vertical="center" wrapText="1"/>
    </xf>
    <xf numFmtId="0" fontId="83" fillId="5" borderId="10" xfId="2" applyFont="1" applyFill="1" applyBorder="1" applyAlignment="1">
      <alignment horizontal="justify" vertical="center" wrapText="1"/>
    </xf>
    <xf numFmtId="0" fontId="2" fillId="0" borderId="10" xfId="2" applyFont="1" applyBorder="1" applyAlignment="1">
      <alignment horizontal="center"/>
    </xf>
    <xf numFmtId="0" fontId="2" fillId="0" borderId="9" xfId="2" applyFont="1" applyBorder="1"/>
    <xf numFmtId="0" fontId="23" fillId="5" borderId="10" xfId="2" applyFont="1" applyFill="1" applyBorder="1" applyAlignment="1">
      <alignment horizontal="left" vertical="center" wrapText="1"/>
    </xf>
    <xf numFmtId="0" fontId="23" fillId="5" borderId="4" xfId="2" applyFont="1" applyFill="1" applyBorder="1" applyAlignment="1">
      <alignment horizontal="left" vertical="center" wrapText="1"/>
    </xf>
    <xf numFmtId="166" fontId="8" fillId="0" borderId="10" xfId="2" applyNumberFormat="1" applyFont="1" applyFill="1" applyBorder="1" applyAlignment="1" applyProtection="1">
      <alignment horizontal="left" vertical="center" wrapText="1"/>
    </xf>
    <xf numFmtId="0" fontId="19" fillId="0" borderId="4" xfId="2" applyFont="1" applyBorder="1" applyAlignment="1">
      <alignment horizontal="justify" vertical="center" wrapText="1"/>
    </xf>
    <xf numFmtId="0" fontId="23" fillId="11" borderId="11" xfId="2" applyFont="1" applyFill="1" applyBorder="1" applyAlignment="1">
      <alignment horizontal="left" vertical="center" wrapText="1"/>
    </xf>
    <xf numFmtId="0" fontId="27" fillId="5" borderId="10" xfId="9" applyFont="1" applyFill="1" applyBorder="1" applyAlignment="1">
      <alignment horizontal="justify" vertical="center" wrapText="1"/>
    </xf>
    <xf numFmtId="0" fontId="33" fillId="5" borderId="20" xfId="2" applyFont="1" applyFill="1" applyBorder="1" applyAlignment="1">
      <alignment vertical="center" wrapText="1"/>
    </xf>
    <xf numFmtId="9" fontId="9" fillId="5" borderId="19" xfId="1" applyFont="1" applyFill="1" applyBorder="1" applyAlignment="1">
      <alignment horizontal="center" vertical="center"/>
    </xf>
    <xf numFmtId="0" fontId="81" fillId="5" borderId="19" xfId="2" applyFont="1" applyFill="1" applyBorder="1" applyAlignment="1">
      <alignment vertical="center" wrapText="1"/>
    </xf>
    <xf numFmtId="0" fontId="81" fillId="5" borderId="45" xfId="2" applyFont="1" applyFill="1" applyBorder="1" applyAlignment="1">
      <alignment horizontal="center" vertical="top" wrapText="1"/>
    </xf>
    <xf numFmtId="0" fontId="23" fillId="11" borderId="20" xfId="2" applyFont="1" applyFill="1" applyBorder="1" applyAlignment="1">
      <alignment horizontal="left" vertical="center" wrapText="1"/>
    </xf>
    <xf numFmtId="0" fontId="23" fillId="11" borderId="19" xfId="2" applyFont="1" applyFill="1" applyBorder="1" applyAlignment="1">
      <alignment horizontal="left" vertical="center" wrapText="1"/>
    </xf>
    <xf numFmtId="0" fontId="23" fillId="11" borderId="18" xfId="2" applyFont="1" applyFill="1" applyBorder="1" applyAlignment="1">
      <alignment horizontal="left" vertical="center" wrapText="1"/>
    </xf>
    <xf numFmtId="167" fontId="5" fillId="0" borderId="19" xfId="3" applyNumberFormat="1" applyFont="1" applyBorder="1" applyAlignment="1">
      <alignment horizontal="center" vertical="center"/>
    </xf>
    <xf numFmtId="0" fontId="19" fillId="0" borderId="18" xfId="2" applyFont="1" applyBorder="1" applyAlignment="1">
      <alignment horizontal="justify" vertical="center" wrapText="1"/>
    </xf>
    <xf numFmtId="0" fontId="15" fillId="0" borderId="0" xfId="2" applyFont="1"/>
    <xf numFmtId="0" fontId="15" fillId="0" borderId="0" xfId="2" applyFont="1" applyAlignment="1">
      <alignment horizontal="center"/>
    </xf>
    <xf numFmtId="3" fontId="15" fillId="0" borderId="0" xfId="2" applyNumberFormat="1" applyFont="1" applyAlignment="1">
      <alignment horizontal="center"/>
    </xf>
    <xf numFmtId="0" fontId="15" fillId="0" borderId="0" xfId="2" applyFont="1" applyFill="1"/>
    <xf numFmtId="0" fontId="15" fillId="0" borderId="0" xfId="2" applyFont="1" applyBorder="1"/>
    <xf numFmtId="0" fontId="15" fillId="0" borderId="0" xfId="2" applyFont="1" applyFill="1" applyBorder="1" applyAlignment="1">
      <alignment horizontal="center" vertical="center" wrapText="1"/>
    </xf>
    <xf numFmtId="0" fontId="15" fillId="9" borderId="0" xfId="2" applyFont="1" applyFill="1" applyBorder="1"/>
    <xf numFmtId="3" fontId="15" fillId="9" borderId="0" xfId="2" applyNumberFormat="1" applyFont="1" applyFill="1" applyBorder="1" applyAlignment="1">
      <alignment horizontal="center"/>
    </xf>
    <xf numFmtId="0" fontId="15" fillId="9" borderId="0" xfId="2" applyFont="1" applyFill="1" applyBorder="1" applyAlignment="1">
      <alignment vertical="center" wrapText="1"/>
    </xf>
    <xf numFmtId="0" fontId="15" fillId="5" borderId="0" xfId="2" applyFont="1" applyFill="1" applyBorder="1" applyAlignment="1">
      <alignment vertical="center" wrapText="1"/>
    </xf>
    <xf numFmtId="0" fontId="15" fillId="5" borderId="0" xfId="2" applyFont="1" applyFill="1" applyBorder="1" applyAlignment="1">
      <alignment horizontal="center" vertical="center" wrapText="1"/>
    </xf>
    <xf numFmtId="0" fontId="19" fillId="0" borderId="0" xfId="9" applyFont="1" applyFill="1" applyBorder="1" applyAlignment="1">
      <alignment horizontal="justify" vertical="center" wrapText="1"/>
    </xf>
    <xf numFmtId="0" fontId="19" fillId="0" borderId="0" xfId="9" applyFont="1" applyBorder="1" applyAlignment="1">
      <alignment horizontal="center" vertical="center" wrapText="1"/>
    </xf>
    <xf numFmtId="0" fontId="15" fillId="0" borderId="54" xfId="2" applyFont="1" applyBorder="1"/>
    <xf numFmtId="3" fontId="15" fillId="9" borderId="29" xfId="2" applyNumberFormat="1" applyFont="1" applyFill="1" applyBorder="1" applyAlignment="1">
      <alignment horizontal="center"/>
    </xf>
    <xf numFmtId="0" fontId="15" fillId="5" borderId="35" xfId="2" applyFont="1" applyFill="1" applyBorder="1" applyAlignment="1">
      <alignment vertical="center" wrapText="1"/>
    </xf>
    <xf numFmtId="0" fontId="15" fillId="5" borderId="63" xfId="2" applyFont="1" applyFill="1" applyBorder="1" applyAlignment="1">
      <alignment horizontal="center" vertical="center" wrapText="1"/>
    </xf>
    <xf numFmtId="0" fontId="15" fillId="5" borderId="29" xfId="2" applyFont="1" applyFill="1" applyBorder="1"/>
    <xf numFmtId="0" fontId="19" fillId="5" borderId="29" xfId="9" applyFont="1" applyFill="1" applyBorder="1" applyAlignment="1">
      <alignment horizontal="justify" vertical="center" wrapText="1"/>
    </xf>
    <xf numFmtId="0" fontId="15" fillId="9" borderId="33" xfId="2" applyFont="1" applyFill="1" applyBorder="1"/>
    <xf numFmtId="0" fontId="15" fillId="9" borderId="32" xfId="2" applyFont="1" applyFill="1" applyBorder="1"/>
    <xf numFmtId="0" fontId="15" fillId="9" borderId="32" xfId="2" applyFont="1" applyFill="1" applyBorder="1" applyAlignment="1">
      <alignment vertical="center" wrapText="1"/>
    </xf>
    <xf numFmtId="0" fontId="15" fillId="5" borderId="37" xfId="2" applyFont="1" applyFill="1" applyBorder="1" applyAlignment="1">
      <alignment vertical="center" wrapText="1"/>
    </xf>
    <xf numFmtId="0" fontId="15" fillId="5" borderId="58" xfId="2" applyFont="1" applyFill="1" applyBorder="1" applyAlignment="1">
      <alignment horizontal="center" vertical="center" wrapText="1"/>
    </xf>
    <xf numFmtId="0" fontId="19" fillId="5" borderId="32" xfId="9" applyFont="1" applyFill="1" applyBorder="1" applyAlignment="1">
      <alignment horizontal="justify" vertical="center" wrapText="1"/>
    </xf>
    <xf numFmtId="0" fontId="27" fillId="5" borderId="33" xfId="2" applyFont="1" applyFill="1" applyBorder="1" applyAlignment="1">
      <alignment vertical="center" wrapText="1"/>
    </xf>
    <xf numFmtId="9" fontId="27" fillId="0" borderId="32" xfId="1" applyFont="1" applyBorder="1" applyAlignment="1">
      <alignment horizontal="center" vertical="center" wrapText="1"/>
    </xf>
    <xf numFmtId="10" fontId="19" fillId="6" borderId="32" xfId="9" applyNumberFormat="1" applyFont="1" applyFill="1" applyBorder="1" applyAlignment="1">
      <alignment vertical="center"/>
    </xf>
    <xf numFmtId="0" fontId="15" fillId="0" borderId="46" xfId="9" applyFont="1" applyBorder="1" applyAlignment="1">
      <alignment vertical="center" wrapText="1"/>
    </xf>
    <xf numFmtId="0" fontId="56" fillId="9" borderId="32" xfId="2" applyFont="1" applyFill="1" applyBorder="1" applyAlignment="1">
      <alignment horizontal="center" vertical="center"/>
    </xf>
    <xf numFmtId="0" fontId="56" fillId="5" borderId="32" xfId="2" applyFont="1" applyFill="1" applyBorder="1" applyAlignment="1">
      <alignment horizontal="center" vertical="center"/>
    </xf>
    <xf numFmtId="0" fontId="56" fillId="5" borderId="37" xfId="2" applyFont="1" applyFill="1" applyBorder="1" applyAlignment="1">
      <alignment horizontal="center" vertical="center"/>
    </xf>
    <xf numFmtId="9" fontId="27" fillId="5" borderId="29" xfId="4" applyFont="1" applyFill="1" applyBorder="1" applyAlignment="1">
      <alignment horizontal="center" vertical="center"/>
    </xf>
    <xf numFmtId="0" fontId="27" fillId="5" borderId="54" xfId="2" applyFont="1" applyFill="1" applyBorder="1" applyAlignment="1">
      <alignment vertical="center" wrapText="1"/>
    </xf>
    <xf numFmtId="166" fontId="40" fillId="5" borderId="29" xfId="2" applyNumberFormat="1" applyFont="1" applyFill="1" applyBorder="1" applyAlignment="1" applyProtection="1">
      <alignment horizontal="left" vertical="center" wrapText="1"/>
    </xf>
    <xf numFmtId="0" fontId="15" fillId="5" borderId="29" xfId="2" applyFont="1" applyFill="1" applyBorder="1" applyAlignment="1">
      <alignment wrapText="1"/>
    </xf>
    <xf numFmtId="9" fontId="27" fillId="5" borderId="19" xfId="4" applyFont="1" applyFill="1" applyBorder="1" applyAlignment="1">
      <alignment horizontal="center" vertical="center"/>
    </xf>
    <xf numFmtId="0" fontId="27" fillId="5" borderId="45" xfId="2" applyFont="1" applyFill="1" applyBorder="1" applyAlignment="1">
      <alignment vertical="center" wrapText="1"/>
    </xf>
    <xf numFmtId="0" fontId="15" fillId="9" borderId="20" xfId="2" applyFont="1" applyFill="1" applyBorder="1"/>
    <xf numFmtId="0" fontId="15" fillId="5" borderId="19" xfId="2" applyFont="1" applyFill="1" applyBorder="1"/>
    <xf numFmtId="0" fontId="15" fillId="5" borderId="18" xfId="2" applyFont="1" applyFill="1" applyBorder="1" applyAlignment="1">
      <alignment vertical="center" wrapText="1"/>
    </xf>
    <xf numFmtId="0" fontId="19" fillId="5" borderId="19" xfId="9" applyFont="1" applyFill="1" applyBorder="1" applyAlignment="1">
      <alignment horizontal="justify" vertical="center" wrapText="1"/>
    </xf>
    <xf numFmtId="0" fontId="27" fillId="5" borderId="11" xfId="2" applyFont="1" applyFill="1" applyBorder="1" applyAlignment="1">
      <alignment vertical="center" wrapText="1"/>
    </xf>
    <xf numFmtId="0" fontId="15" fillId="0" borderId="10" xfId="2" applyFont="1" applyFill="1" applyBorder="1" applyAlignment="1">
      <alignment horizontal="center" vertical="center" wrapText="1"/>
    </xf>
    <xf numFmtId="0" fontId="15" fillId="0" borderId="10" xfId="2" applyFont="1" applyFill="1" applyBorder="1" applyAlignment="1">
      <alignment horizontal="left" vertical="center" wrapText="1"/>
    </xf>
    <xf numFmtId="9" fontId="27" fillId="0" borderId="10" xfId="1" applyFont="1" applyBorder="1" applyAlignment="1">
      <alignment horizontal="center" vertical="center" wrapText="1"/>
    </xf>
    <xf numFmtId="10" fontId="19" fillId="6" borderId="10" xfId="9" applyNumberFormat="1" applyFont="1" applyFill="1" applyBorder="1" applyAlignment="1">
      <alignment vertical="center"/>
    </xf>
    <xf numFmtId="0" fontId="27" fillId="5" borderId="10" xfId="2" applyFont="1" applyFill="1" applyBorder="1" applyAlignment="1">
      <alignment vertical="center" wrapText="1"/>
    </xf>
    <xf numFmtId="0" fontId="15" fillId="0" borderId="9" xfId="9" applyFont="1" applyBorder="1" applyAlignment="1">
      <alignment vertical="center" wrapText="1"/>
    </xf>
    <xf numFmtId="0" fontId="15" fillId="9" borderId="11" xfId="2" applyFont="1" applyFill="1" applyBorder="1"/>
    <xf numFmtId="0" fontId="15" fillId="9" borderId="10" xfId="2" applyFont="1" applyFill="1" applyBorder="1"/>
    <xf numFmtId="0" fontId="56" fillId="9" borderId="10" xfId="2" applyFont="1" applyFill="1" applyBorder="1" applyAlignment="1">
      <alignment horizontal="center" vertical="center"/>
    </xf>
    <xf numFmtId="0" fontId="56" fillId="5" borderId="10" xfId="2" applyFont="1" applyFill="1" applyBorder="1" applyAlignment="1">
      <alignment horizontal="center" vertical="center"/>
    </xf>
    <xf numFmtId="0" fontId="56" fillId="5" borderId="4" xfId="2" applyFont="1" applyFill="1" applyBorder="1" applyAlignment="1">
      <alignment horizontal="center" vertical="center"/>
    </xf>
    <xf numFmtId="0" fontId="15" fillId="5" borderId="5" xfId="2" applyFont="1" applyFill="1" applyBorder="1" applyAlignment="1">
      <alignment horizontal="center" vertical="center" wrapText="1"/>
    </xf>
    <xf numFmtId="166" fontId="40" fillId="5" borderId="10" xfId="2" applyNumberFormat="1" applyFont="1" applyFill="1" applyBorder="1" applyAlignment="1" applyProtection="1">
      <alignment horizontal="left" vertical="center" wrapText="1"/>
    </xf>
    <xf numFmtId="0" fontId="19" fillId="5" borderId="10" xfId="9" applyFont="1" applyFill="1" applyBorder="1" applyAlignment="1">
      <alignment horizontal="justify" vertical="center" wrapText="1"/>
    </xf>
    <xf numFmtId="0" fontId="19" fillId="0" borderId="4" xfId="9" applyFont="1" applyBorder="1" applyAlignment="1">
      <alignment vertical="center"/>
    </xf>
    <xf numFmtId="9" fontId="27" fillId="0" borderId="10" xfId="1" applyFont="1" applyFill="1" applyBorder="1" applyAlignment="1">
      <alignment horizontal="center" vertical="center" wrapText="1"/>
    </xf>
    <xf numFmtId="169" fontId="19" fillId="6" borderId="10" xfId="9" applyNumberFormat="1" applyFont="1" applyFill="1" applyBorder="1" applyAlignment="1">
      <alignment vertical="center"/>
    </xf>
    <xf numFmtId="0" fontId="19" fillId="0" borderId="4" xfId="9" applyFont="1" applyBorder="1" applyAlignment="1">
      <alignment horizontal="justify" vertical="center" wrapText="1"/>
    </xf>
    <xf numFmtId="167" fontId="56" fillId="5" borderId="19" xfId="3" applyNumberFormat="1" applyFont="1" applyFill="1" applyBorder="1" applyAlignment="1">
      <alignment horizontal="center" vertical="center"/>
    </xf>
    <xf numFmtId="0" fontId="27" fillId="5" borderId="44" xfId="2" applyFont="1" applyFill="1" applyBorder="1" applyAlignment="1">
      <alignment horizontal="left" vertical="center" wrapText="1"/>
    </xf>
    <xf numFmtId="3" fontId="15" fillId="0" borderId="18" xfId="2" applyNumberFormat="1" applyFont="1" applyFill="1" applyBorder="1" applyAlignment="1">
      <alignment horizontal="center" vertical="center" wrapText="1"/>
    </xf>
    <xf numFmtId="0" fontId="15" fillId="4" borderId="19" xfId="2" applyFont="1" applyFill="1" applyBorder="1"/>
    <xf numFmtId="0" fontId="27" fillId="0" borderId="45" xfId="2" applyFont="1" applyFill="1" applyBorder="1" applyAlignment="1">
      <alignment vertical="center" wrapText="1"/>
    </xf>
    <xf numFmtId="0" fontId="27" fillId="0" borderId="19" xfId="2" applyFont="1" applyFill="1" applyBorder="1" applyAlignment="1">
      <alignment vertical="center" wrapText="1"/>
    </xf>
    <xf numFmtId="9" fontId="27" fillId="5" borderId="19" xfId="2" applyNumberFormat="1" applyFont="1" applyFill="1" applyBorder="1" applyAlignment="1">
      <alignment horizontal="center" vertical="center"/>
    </xf>
    <xf numFmtId="9" fontId="27" fillId="5" borderId="19" xfId="1" applyFont="1" applyFill="1" applyBorder="1" applyAlignment="1">
      <alignment horizontal="center" vertical="center" wrapText="1"/>
    </xf>
    <xf numFmtId="0" fontId="27" fillId="11" borderId="20" xfId="2" applyFont="1" applyFill="1" applyBorder="1" applyAlignment="1">
      <alignment vertical="center" wrapText="1"/>
    </xf>
    <xf numFmtId="0" fontId="27" fillId="5" borderId="58" xfId="2" applyFont="1" applyFill="1" applyBorder="1" applyAlignment="1">
      <alignment horizontal="left" vertical="center" wrapText="1"/>
    </xf>
    <xf numFmtId="3" fontId="15" fillId="0" borderId="37" xfId="2" applyNumberFormat="1" applyFont="1" applyFill="1" applyBorder="1" applyAlignment="1">
      <alignment horizontal="center" vertical="center" wrapText="1"/>
    </xf>
    <xf numFmtId="0" fontId="15" fillId="4" borderId="32" xfId="2" applyFont="1" applyFill="1" applyBorder="1"/>
    <xf numFmtId="0" fontId="27" fillId="0" borderId="46" xfId="2" applyFont="1" applyFill="1" applyBorder="1" applyAlignment="1">
      <alignment vertical="center" wrapText="1"/>
    </xf>
    <xf numFmtId="9" fontId="27" fillId="5" borderId="32" xfId="2" applyNumberFormat="1" applyFont="1" applyFill="1" applyBorder="1" applyAlignment="1">
      <alignment horizontal="center" vertical="center"/>
    </xf>
    <xf numFmtId="9" fontId="27" fillId="5" borderId="32" xfId="1" applyFont="1" applyFill="1" applyBorder="1" applyAlignment="1">
      <alignment horizontal="center" vertical="center" wrapText="1"/>
    </xf>
    <xf numFmtId="0" fontId="27" fillId="11" borderId="33" xfId="2" applyFont="1" applyFill="1" applyBorder="1" applyAlignment="1">
      <alignment vertical="center" wrapText="1"/>
    </xf>
    <xf numFmtId="0" fontId="15" fillId="4" borderId="33" xfId="2" applyFont="1" applyFill="1" applyBorder="1"/>
    <xf numFmtId="167" fontId="56" fillId="5" borderId="29" xfId="3" applyNumberFormat="1" applyFont="1" applyFill="1" applyBorder="1" applyAlignment="1">
      <alignment horizontal="center" vertical="center"/>
    </xf>
    <xf numFmtId="0" fontId="27" fillId="5" borderId="63" xfId="2" applyFont="1" applyFill="1" applyBorder="1" applyAlignment="1">
      <alignment horizontal="left" vertical="center" wrapText="1"/>
    </xf>
    <xf numFmtId="3" fontId="15" fillId="0" borderId="35" xfId="2" applyNumberFormat="1" applyFont="1" applyFill="1" applyBorder="1" applyAlignment="1">
      <alignment horizontal="center" vertical="center" wrapText="1"/>
    </xf>
    <xf numFmtId="0" fontId="15" fillId="4" borderId="29" xfId="2" applyFont="1" applyFill="1" applyBorder="1"/>
    <xf numFmtId="0" fontId="15" fillId="4" borderId="30" xfId="2" applyFont="1" applyFill="1" applyBorder="1"/>
    <xf numFmtId="0" fontId="27" fillId="0" borderId="54" xfId="2" applyFont="1" applyFill="1" applyBorder="1" applyAlignment="1">
      <alignment vertical="center" wrapText="1"/>
    </xf>
    <xf numFmtId="0" fontId="27" fillId="0" borderId="29" xfId="2" applyFont="1" applyFill="1" applyBorder="1" applyAlignment="1">
      <alignment vertical="center" wrapText="1"/>
    </xf>
    <xf numFmtId="9" fontId="27" fillId="5" borderId="29" xfId="2" applyNumberFormat="1" applyFont="1" applyFill="1" applyBorder="1" applyAlignment="1">
      <alignment horizontal="center" vertical="center"/>
    </xf>
    <xf numFmtId="9" fontId="27" fillId="5" borderId="29" xfId="1" applyFont="1" applyFill="1" applyBorder="1" applyAlignment="1">
      <alignment horizontal="center" vertical="center" wrapText="1"/>
    </xf>
    <xf numFmtId="0" fontId="27" fillId="11" borderId="30" xfId="2" applyFont="1" applyFill="1" applyBorder="1" applyAlignment="1">
      <alignment vertical="center" wrapText="1"/>
    </xf>
    <xf numFmtId="166" fontId="27" fillId="5" borderId="19" xfId="2" applyNumberFormat="1" applyFont="1" applyFill="1" applyBorder="1" applyAlignment="1" applyProtection="1">
      <alignment horizontal="left" vertical="center" wrapText="1"/>
    </xf>
    <xf numFmtId="9" fontId="27" fillId="5" borderId="19" xfId="1" applyFont="1" applyFill="1" applyBorder="1" applyAlignment="1">
      <alignment horizontal="center" vertical="center"/>
    </xf>
    <xf numFmtId="0" fontId="27" fillId="5" borderId="21" xfId="2" applyFont="1" applyFill="1" applyBorder="1" applyAlignment="1">
      <alignment horizontal="justify" vertical="center" wrapText="1"/>
    </xf>
    <xf numFmtId="166" fontId="27" fillId="5" borderId="21" xfId="2" applyNumberFormat="1" applyFont="1" applyFill="1" applyBorder="1" applyAlignment="1" applyProtection="1">
      <alignment horizontal="left" vertical="center" wrapText="1"/>
    </xf>
    <xf numFmtId="0" fontId="27" fillId="5" borderId="17" xfId="2" applyFont="1" applyFill="1" applyBorder="1" applyAlignment="1">
      <alignment horizontal="left" vertical="center" wrapText="1"/>
    </xf>
    <xf numFmtId="3" fontId="15" fillId="0" borderId="15" xfId="2" applyNumberFormat="1" applyFont="1" applyFill="1" applyBorder="1" applyAlignment="1">
      <alignment horizontal="center" vertical="center" wrapText="1"/>
    </xf>
    <xf numFmtId="0" fontId="15" fillId="0" borderId="21" xfId="2" applyFont="1" applyBorder="1"/>
    <xf numFmtId="0" fontId="15" fillId="5" borderId="21" xfId="2" applyFont="1" applyFill="1" applyBorder="1"/>
    <xf numFmtId="0" fontId="15" fillId="4" borderId="21" xfId="2" applyFont="1" applyFill="1" applyBorder="1"/>
    <xf numFmtId="0" fontId="15" fillId="5" borderId="36" xfId="2" applyFont="1" applyFill="1" applyBorder="1"/>
    <xf numFmtId="0" fontId="27" fillId="0" borderId="16" xfId="2" applyFont="1" applyFill="1" applyBorder="1" applyAlignment="1">
      <alignment vertical="center" wrapText="1"/>
    </xf>
    <xf numFmtId="0" fontId="27" fillId="0" borderId="21" xfId="2" applyFont="1" applyFill="1" applyBorder="1" applyAlignment="1">
      <alignment vertical="center" wrapText="1"/>
    </xf>
    <xf numFmtId="0" fontId="27" fillId="5" borderId="21" xfId="2" applyFont="1" applyFill="1" applyBorder="1" applyAlignment="1">
      <alignment vertical="center" wrapText="1"/>
    </xf>
    <xf numFmtId="9" fontId="27" fillId="5" borderId="21" xfId="1" applyFont="1" applyFill="1" applyBorder="1" applyAlignment="1">
      <alignment horizontal="center" vertical="center"/>
    </xf>
    <xf numFmtId="9" fontId="27" fillId="5" borderId="21" xfId="1" applyFont="1" applyFill="1" applyBorder="1" applyAlignment="1">
      <alignment horizontal="center" vertical="center" wrapText="1"/>
    </xf>
    <xf numFmtId="0" fontId="27" fillId="11" borderId="36" xfId="2" applyFont="1" applyFill="1" applyBorder="1" applyAlignment="1">
      <alignment vertical="center" wrapText="1"/>
    </xf>
    <xf numFmtId="166" fontId="27" fillId="5" borderId="32" xfId="2" applyNumberFormat="1" applyFont="1" applyFill="1" applyBorder="1" applyAlignment="1" applyProtection="1">
      <alignment horizontal="left" vertical="center" wrapText="1"/>
    </xf>
    <xf numFmtId="0" fontId="15" fillId="5" borderId="33" xfId="2" applyFont="1" applyFill="1" applyBorder="1"/>
    <xf numFmtId="9" fontId="27" fillId="5" borderId="32" xfId="1" applyFont="1" applyFill="1" applyBorder="1" applyAlignment="1">
      <alignment horizontal="center" vertical="center"/>
    </xf>
    <xf numFmtId="3" fontId="15" fillId="4" borderId="37" xfId="2" applyNumberFormat="1" applyFont="1" applyFill="1" applyBorder="1" applyAlignment="1">
      <alignment horizontal="center" vertical="center" wrapText="1"/>
    </xf>
    <xf numFmtId="166" fontId="27" fillId="5" borderId="29" xfId="2" applyNumberFormat="1" applyFont="1" applyFill="1" applyBorder="1" applyAlignment="1" applyProtection="1">
      <alignment horizontal="left" vertical="center" wrapText="1"/>
    </xf>
    <xf numFmtId="0" fontId="15" fillId="5" borderId="30" xfId="2" applyFont="1" applyFill="1" applyBorder="1"/>
    <xf numFmtId="9" fontId="27" fillId="5" borderId="29" xfId="1" applyFont="1" applyFill="1" applyBorder="1" applyAlignment="1">
      <alignment horizontal="center" vertical="center"/>
    </xf>
    <xf numFmtId="0" fontId="19" fillId="5" borderId="4" xfId="2" applyFont="1" applyFill="1" applyBorder="1" applyAlignment="1">
      <alignment horizontal="left" vertical="center" wrapText="1"/>
    </xf>
    <xf numFmtId="166" fontId="27" fillId="5" borderId="10" xfId="2" applyNumberFormat="1" applyFont="1" applyFill="1" applyBorder="1" applyAlignment="1" applyProtection="1">
      <alignment horizontal="left" vertical="center" wrapText="1"/>
    </xf>
    <xf numFmtId="0" fontId="27" fillId="5" borderId="5" xfId="2" applyFont="1" applyFill="1" applyBorder="1" applyAlignment="1">
      <alignment horizontal="left" vertical="center" wrapText="1"/>
    </xf>
    <xf numFmtId="3" fontId="15" fillId="4" borderId="4" xfId="2" applyNumberFormat="1" applyFont="1" applyFill="1" applyBorder="1" applyAlignment="1">
      <alignment horizontal="center" vertical="center" wrapText="1"/>
    </xf>
    <xf numFmtId="0" fontId="15" fillId="4" borderId="10" xfId="2" applyFont="1" applyFill="1" applyBorder="1"/>
    <xf numFmtId="0" fontId="15" fillId="5" borderId="10" xfId="2" applyFont="1" applyFill="1" applyBorder="1"/>
    <xf numFmtId="0" fontId="15" fillId="5" borderId="11" xfId="2" applyFont="1" applyFill="1" applyBorder="1"/>
    <xf numFmtId="0" fontId="27" fillId="0" borderId="9" xfId="2" applyFont="1" applyFill="1" applyBorder="1" applyAlignment="1">
      <alignment vertical="center" wrapText="1"/>
    </xf>
    <xf numFmtId="0" fontId="27" fillId="0" borderId="10" xfId="2" applyFont="1" applyFill="1" applyBorder="1" applyAlignment="1">
      <alignment vertical="center" wrapText="1"/>
    </xf>
    <xf numFmtId="9" fontId="78" fillId="6" borderId="10" xfId="2" applyNumberFormat="1" applyFont="1" applyFill="1" applyBorder="1" applyAlignment="1">
      <alignment horizontal="center" vertical="center"/>
    </xf>
    <xf numFmtId="9" fontId="78" fillId="5" borderId="10" xfId="2" applyNumberFormat="1" applyFont="1" applyFill="1" applyBorder="1" applyAlignment="1">
      <alignment horizontal="center" vertical="center"/>
    </xf>
    <xf numFmtId="0" fontId="27" fillId="11" borderId="11" xfId="2" applyFont="1" applyFill="1" applyBorder="1" applyAlignment="1">
      <alignment vertical="center" wrapText="1"/>
    </xf>
    <xf numFmtId="9" fontId="78" fillId="6" borderId="19" xfId="2" applyNumberFormat="1" applyFont="1" applyFill="1" applyBorder="1" applyAlignment="1">
      <alignment horizontal="center" vertical="center"/>
    </xf>
    <xf numFmtId="9" fontId="78" fillId="5" borderId="19" xfId="2" applyNumberFormat="1" applyFont="1" applyFill="1" applyBorder="1" applyAlignment="1">
      <alignment horizontal="center" vertical="center"/>
    </xf>
    <xf numFmtId="3" fontId="15" fillId="5" borderId="37" xfId="2" applyNumberFormat="1" applyFont="1" applyFill="1" applyBorder="1" applyAlignment="1">
      <alignment horizontal="center" vertical="center" wrapText="1"/>
    </xf>
    <xf numFmtId="0" fontId="27" fillId="5" borderId="29" xfId="2" applyFont="1" applyFill="1" applyBorder="1"/>
    <xf numFmtId="3" fontId="15" fillId="5" borderId="35" xfId="2" applyNumberFormat="1" applyFont="1" applyFill="1" applyBorder="1" applyAlignment="1">
      <alignment horizontal="center" vertical="center" wrapText="1"/>
    </xf>
    <xf numFmtId="0" fontId="19" fillId="5" borderId="4" xfId="2" applyFont="1" applyFill="1" applyBorder="1" applyAlignment="1">
      <alignment horizontal="center" vertical="center" wrapText="1"/>
    </xf>
    <xf numFmtId="0" fontId="15" fillId="4" borderId="11" xfId="2" applyFont="1" applyFill="1" applyBorder="1"/>
    <xf numFmtId="0" fontId="15" fillId="0" borderId="10" xfId="2" applyFont="1" applyBorder="1"/>
    <xf numFmtId="9" fontId="19" fillId="6" borderId="10" xfId="2" applyNumberFormat="1" applyFont="1" applyFill="1" applyBorder="1" applyAlignment="1">
      <alignment horizontal="center" vertical="center"/>
    </xf>
    <xf numFmtId="0" fontId="15" fillId="0" borderId="11" xfId="2" applyFont="1" applyBorder="1"/>
    <xf numFmtId="0" fontId="4" fillId="0" borderId="0" xfId="2" applyFont="1"/>
    <xf numFmtId="9" fontId="22" fillId="6" borderId="32" xfId="2" applyNumberFormat="1" applyFont="1" applyFill="1" applyBorder="1" applyAlignment="1">
      <alignment horizontal="center" vertical="center"/>
    </xf>
    <xf numFmtId="0" fontId="29" fillId="5" borderId="32" xfId="2" applyFont="1" applyFill="1" applyBorder="1" applyAlignment="1">
      <alignment vertical="center" wrapText="1"/>
    </xf>
    <xf numFmtId="0" fontId="6" fillId="11" borderId="32" xfId="2" applyFont="1" applyFill="1" applyBorder="1" applyAlignment="1">
      <alignment horizontal="center" vertical="center" wrapText="1"/>
    </xf>
    <xf numFmtId="0" fontId="29" fillId="0" borderId="32" xfId="0" applyFont="1" applyBorder="1" applyAlignment="1">
      <alignment horizontal="center" vertical="center" wrapText="1"/>
    </xf>
    <xf numFmtId="166" fontId="43" fillId="0" borderId="32" xfId="2" applyNumberFormat="1" applyFont="1" applyFill="1" applyBorder="1" applyAlignment="1" applyProtection="1">
      <alignment horizontal="left" vertical="center" wrapText="1"/>
    </xf>
    <xf numFmtId="166" fontId="43" fillId="5" borderId="32" xfId="2" applyNumberFormat="1" applyFont="1" applyFill="1" applyBorder="1" applyAlignment="1" applyProtection="1">
      <alignment horizontal="left" vertical="center" wrapText="1"/>
    </xf>
    <xf numFmtId="0" fontId="29" fillId="9" borderId="32" xfId="0" applyFont="1" applyFill="1" applyBorder="1" applyAlignment="1">
      <alignment horizontal="center" vertical="center" wrapText="1"/>
    </xf>
    <xf numFmtId="9" fontId="29" fillId="0" borderId="32" xfId="1" applyFont="1" applyFill="1" applyBorder="1" applyAlignment="1">
      <alignment horizontal="justify" vertical="center" wrapText="1"/>
    </xf>
    <xf numFmtId="9" fontId="29" fillId="0" borderId="32" xfId="2" applyNumberFormat="1" applyFont="1" applyFill="1" applyBorder="1" applyAlignment="1">
      <alignment horizontal="justify" vertical="center" wrapText="1"/>
    </xf>
    <xf numFmtId="9" fontId="29" fillId="5" borderId="32" xfId="1" applyFont="1" applyFill="1" applyBorder="1" applyAlignment="1">
      <alignment horizontal="justify" vertical="center"/>
    </xf>
    <xf numFmtId="0" fontId="29" fillId="5" borderId="32" xfId="2" applyFont="1" applyFill="1" applyBorder="1" applyAlignment="1">
      <alignment horizontal="justify" vertical="center" wrapText="1"/>
    </xf>
    <xf numFmtId="167" fontId="6" fillId="5" borderId="32" xfId="3" applyNumberFormat="1" applyFont="1" applyFill="1" applyBorder="1" applyAlignment="1">
      <alignment horizontal="center" vertical="center"/>
    </xf>
    <xf numFmtId="0" fontId="29" fillId="0" borderId="0" xfId="0" applyFont="1"/>
    <xf numFmtId="0" fontId="16" fillId="0" borderId="33" xfId="2" applyFont="1" applyBorder="1"/>
    <xf numFmtId="0" fontId="16" fillId="0" borderId="20" xfId="2" applyFont="1" applyBorder="1"/>
    <xf numFmtId="0" fontId="15" fillId="5" borderId="32" xfId="2" applyFont="1" applyFill="1" applyBorder="1" applyAlignment="1">
      <alignment horizontal="left" vertical="center" wrapText="1"/>
    </xf>
    <xf numFmtId="0" fontId="4" fillId="0" borderId="32" xfId="2" applyFont="1" applyFill="1" applyBorder="1" applyAlignment="1">
      <alignment horizontal="center" vertical="center" wrapText="1"/>
    </xf>
    <xf numFmtId="0" fontId="4" fillId="9" borderId="32" xfId="2" applyFont="1" applyFill="1" applyBorder="1" applyAlignment="1">
      <alignment horizontal="center" vertical="center" wrapText="1"/>
    </xf>
    <xf numFmtId="164" fontId="15" fillId="5" borderId="32" xfId="16" applyFont="1" applyFill="1" applyBorder="1" applyAlignment="1">
      <alignment horizontal="left" vertical="center" wrapText="1"/>
    </xf>
    <xf numFmtId="0" fontId="4" fillId="5" borderId="32" xfId="2" applyFont="1" applyFill="1" applyBorder="1" applyAlignment="1">
      <alignment horizontal="center" vertical="center" wrapText="1"/>
    </xf>
    <xf numFmtId="0" fontId="15" fillId="5" borderId="32" xfId="0" applyFont="1" applyFill="1" applyBorder="1" applyAlignment="1">
      <alignment horizontal="justify" vertical="center" wrapText="1"/>
    </xf>
    <xf numFmtId="0" fontId="27" fillId="0" borderId="32" xfId="0" applyFont="1" applyBorder="1"/>
    <xf numFmtId="164" fontId="15" fillId="5" borderId="32" xfId="16" applyFont="1" applyFill="1" applyBorder="1" applyAlignment="1">
      <alignment vertical="center"/>
    </xf>
    <xf numFmtId="164" fontId="15" fillId="5" borderId="0" xfId="16" applyFont="1" applyFill="1" applyAlignment="1">
      <alignment vertical="center"/>
    </xf>
    <xf numFmtId="0" fontId="16" fillId="5" borderId="19" xfId="2" applyFont="1" applyFill="1" applyBorder="1" applyAlignment="1">
      <alignment horizontal="justify" vertical="center"/>
    </xf>
    <xf numFmtId="167" fontId="4" fillId="0" borderId="19" xfId="3" applyNumberFormat="1" applyFont="1" applyBorder="1" applyAlignment="1">
      <alignment horizontal="justify"/>
    </xf>
    <xf numFmtId="3" fontId="2" fillId="5" borderId="19" xfId="2" applyNumberFormat="1" applyFont="1" applyFill="1" applyBorder="1" applyAlignment="1">
      <alignment horizontal="center" vertical="center" wrapText="1"/>
    </xf>
    <xf numFmtId="166" fontId="40" fillId="0" borderId="32" xfId="2" applyNumberFormat="1" applyFont="1" applyFill="1" applyBorder="1" applyAlignment="1" applyProtection="1">
      <alignment horizontal="justify" vertical="center" wrapText="1"/>
    </xf>
    <xf numFmtId="166" fontId="78" fillId="0" borderId="19" xfId="2" applyNumberFormat="1" applyFont="1" applyFill="1" applyBorder="1" applyAlignment="1" applyProtection="1">
      <alignment horizontal="justify" vertical="center" wrapText="1"/>
    </xf>
    <xf numFmtId="0" fontId="9" fillId="0" borderId="33" xfId="2" applyFont="1" applyFill="1" applyBorder="1" applyAlignment="1">
      <alignment horizontal="center" vertical="center" wrapText="1"/>
    </xf>
    <xf numFmtId="0" fontId="9" fillId="0" borderId="32" xfId="2" applyFont="1" applyFill="1" applyBorder="1" applyAlignment="1">
      <alignment vertical="center" wrapText="1"/>
    </xf>
    <xf numFmtId="9" fontId="9" fillId="0" borderId="32" xfId="2" applyNumberFormat="1" applyFont="1" applyFill="1" applyBorder="1" applyAlignment="1">
      <alignment vertical="center" wrapText="1"/>
    </xf>
    <xf numFmtId="0" fontId="9" fillId="0" borderId="33" xfId="2" applyFont="1" applyFill="1" applyBorder="1" applyAlignment="1">
      <alignment vertical="center" wrapText="1"/>
    </xf>
    <xf numFmtId="166" fontId="40" fillId="0" borderId="29" xfId="2" applyNumberFormat="1" applyFont="1" applyFill="1" applyBorder="1" applyAlignment="1" applyProtection="1">
      <alignment horizontal="justify" vertical="center" wrapText="1"/>
    </xf>
    <xf numFmtId="3" fontId="2" fillId="5" borderId="29" xfId="2" applyNumberFormat="1" applyFont="1" applyFill="1" applyBorder="1" applyAlignment="1">
      <alignment horizontal="center" vertical="center" wrapText="1"/>
    </xf>
    <xf numFmtId="0" fontId="9" fillId="0" borderId="29" xfId="2" applyFont="1" applyFill="1" applyBorder="1" applyAlignment="1">
      <alignment vertical="center" wrapText="1"/>
    </xf>
    <xf numFmtId="9" fontId="9" fillId="0" borderId="29" xfId="2" applyNumberFormat="1" applyFont="1" applyFill="1" applyBorder="1" applyAlignment="1">
      <alignment vertical="center" wrapText="1"/>
    </xf>
    <xf numFmtId="0" fontId="9" fillId="0" borderId="30" xfId="2" applyFont="1" applyFill="1" applyBorder="1" applyAlignment="1">
      <alignment vertical="center" wrapText="1"/>
    </xf>
    <xf numFmtId="166" fontId="40" fillId="0" borderId="19" xfId="2" applyNumberFormat="1" applyFont="1" applyFill="1" applyBorder="1" applyAlignment="1" applyProtection="1">
      <alignment horizontal="justify" vertical="center" wrapText="1"/>
    </xf>
    <xf numFmtId="0" fontId="9" fillId="0" borderId="19" xfId="2" applyFont="1" applyFill="1" applyBorder="1" applyAlignment="1">
      <alignment vertical="center" wrapText="1"/>
    </xf>
    <xf numFmtId="0" fontId="9" fillId="0" borderId="20" xfId="2" applyFont="1" applyFill="1" applyBorder="1" applyAlignment="1">
      <alignment vertical="center" wrapText="1"/>
    </xf>
    <xf numFmtId="0" fontId="9" fillId="0" borderId="29" xfId="2" applyFont="1" applyFill="1" applyBorder="1" applyAlignment="1">
      <alignment horizontal="center" vertical="center" wrapText="1"/>
    </xf>
    <xf numFmtId="0" fontId="9" fillId="0" borderId="30" xfId="2" applyFont="1" applyFill="1" applyBorder="1" applyAlignment="1">
      <alignment horizontal="center" vertical="center" wrapText="1"/>
    </xf>
    <xf numFmtId="9" fontId="9" fillId="0" borderId="32" xfId="2" applyNumberFormat="1" applyFont="1" applyFill="1" applyBorder="1" applyAlignment="1">
      <alignment horizontal="center" vertical="center"/>
    </xf>
    <xf numFmtId="0" fontId="20" fillId="0" borderId="32" xfId="2" applyFont="1" applyFill="1" applyBorder="1" applyAlignment="1">
      <alignment vertical="center" wrapText="1"/>
    </xf>
    <xf numFmtId="3" fontId="39" fillId="5" borderId="33" xfId="2" applyNumberFormat="1" applyFont="1" applyFill="1" applyBorder="1" applyAlignment="1">
      <alignment horizontal="center" vertical="center" wrapText="1"/>
    </xf>
    <xf numFmtId="166" fontId="40" fillId="0" borderId="19" xfId="2" applyNumberFormat="1" applyFont="1" applyFill="1" applyBorder="1" applyAlignment="1" applyProtection="1">
      <alignment horizontal="left" vertical="center" wrapText="1"/>
    </xf>
    <xf numFmtId="9" fontId="9" fillId="0" borderId="19" xfId="2" applyNumberFormat="1" applyFont="1" applyFill="1" applyBorder="1" applyAlignment="1">
      <alignment horizontal="center" vertical="center"/>
    </xf>
    <xf numFmtId="0" fontId="20" fillId="0" borderId="19" xfId="2" applyFont="1" applyFill="1" applyBorder="1" applyAlignment="1">
      <alignment vertical="center" wrapText="1"/>
    </xf>
    <xf numFmtId="3" fontId="39" fillId="5" borderId="20" xfId="2" applyNumberFormat="1" applyFont="1" applyFill="1" applyBorder="1" applyAlignment="1">
      <alignment horizontal="center" vertical="center" wrapText="1"/>
    </xf>
    <xf numFmtId="0" fontId="2" fillId="0" borderId="19" xfId="2" applyFont="1" applyBorder="1" applyAlignment="1">
      <alignment vertical="center"/>
    </xf>
    <xf numFmtId="0" fontId="2" fillId="5" borderId="19" xfId="2" applyFont="1" applyFill="1" applyBorder="1" applyAlignment="1">
      <alignment vertical="center"/>
    </xf>
    <xf numFmtId="3" fontId="2" fillId="5" borderId="19" xfId="2" applyNumberFormat="1" applyFont="1" applyFill="1" applyBorder="1" applyAlignment="1">
      <alignment horizontal="center"/>
    </xf>
    <xf numFmtId="0" fontId="2" fillId="0" borderId="29" xfId="2" applyFont="1" applyBorder="1" applyAlignment="1">
      <alignment vertical="center"/>
    </xf>
    <xf numFmtId="0" fontId="2" fillId="5" borderId="29" xfId="2" applyFont="1" applyFill="1" applyBorder="1" applyAlignment="1">
      <alignment vertical="center"/>
    </xf>
    <xf numFmtId="3" fontId="2" fillId="5" borderId="29" xfId="2" applyNumberFormat="1" applyFont="1" applyFill="1" applyBorder="1" applyAlignment="1">
      <alignment horizontal="center"/>
    </xf>
    <xf numFmtId="3" fontId="16" fillId="0" borderId="32" xfId="2" applyNumberFormat="1" applyFont="1" applyFill="1" applyBorder="1" applyAlignment="1">
      <alignment horizontal="center" vertical="center" wrapText="1"/>
    </xf>
    <xf numFmtId="0" fontId="23" fillId="0" borderId="32" xfId="2" applyFont="1" applyBorder="1"/>
    <xf numFmtId="0" fontId="44" fillId="0" borderId="32" xfId="12" applyFont="1" applyBorder="1" applyAlignment="1">
      <alignment vertical="center" wrapText="1"/>
    </xf>
    <xf numFmtId="0" fontId="45" fillId="5" borderId="32" xfId="2" applyFont="1" applyFill="1" applyBorder="1" applyAlignment="1">
      <alignment vertical="center" wrapText="1"/>
    </xf>
    <xf numFmtId="9" fontId="44" fillId="0" borderId="32" xfId="12" applyNumberFormat="1" applyFont="1" applyBorder="1" applyAlignment="1">
      <alignment horizontal="center" vertical="center" wrapText="1"/>
    </xf>
    <xf numFmtId="0" fontId="23" fillId="0" borderId="32" xfId="2" applyFont="1" applyBorder="1" applyAlignment="1"/>
    <xf numFmtId="3" fontId="16" fillId="8" borderId="32" xfId="2" applyNumberFormat="1" applyFont="1" applyFill="1" applyBorder="1" applyAlignment="1">
      <alignment horizontal="center" vertical="center" wrapText="1"/>
    </xf>
    <xf numFmtId="0" fontId="16" fillId="0" borderId="32" xfId="2" applyFont="1" applyBorder="1" applyAlignment="1">
      <alignment vertical="center" wrapText="1"/>
    </xf>
    <xf numFmtId="166" fontId="40" fillId="0" borderId="21" xfId="2" applyNumberFormat="1" applyFont="1" applyFill="1" applyBorder="1" applyAlignment="1" applyProtection="1">
      <alignment horizontal="justify" vertical="center" wrapText="1"/>
    </xf>
    <xf numFmtId="3" fontId="2" fillId="5" borderId="21" xfId="2" applyNumberFormat="1" applyFont="1" applyFill="1" applyBorder="1" applyAlignment="1">
      <alignment horizontal="center" vertical="center" wrapText="1"/>
    </xf>
    <xf numFmtId="0" fontId="16" fillId="13" borderId="21" xfId="2" applyFont="1" applyFill="1" applyBorder="1" applyAlignment="1">
      <alignment horizontal="justify" vertical="center" wrapText="1"/>
    </xf>
    <xf numFmtId="0" fontId="16" fillId="13" borderId="29" xfId="2" applyFont="1" applyFill="1" applyBorder="1" applyAlignment="1">
      <alignment horizontal="justify" vertical="center" wrapText="1"/>
    </xf>
    <xf numFmtId="0" fontId="6" fillId="0" borderId="0" xfId="2" applyFont="1"/>
    <xf numFmtId="0" fontId="5" fillId="3" borderId="21"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20" xfId="2" applyFont="1" applyFill="1" applyBorder="1" applyAlignment="1">
      <alignment horizontal="center" vertical="center"/>
    </xf>
    <xf numFmtId="0" fontId="2" fillId="0" borderId="0" xfId="2" applyFont="1" applyFill="1" applyBorder="1" applyAlignment="1">
      <alignment horizontal="center"/>
    </xf>
    <xf numFmtId="0" fontId="5" fillId="3" borderId="16" xfId="2" applyFont="1" applyFill="1" applyBorder="1" applyAlignment="1">
      <alignment horizontal="center" vertical="center"/>
    </xf>
    <xf numFmtId="9" fontId="9" fillId="0" borderId="19" xfId="1" applyFont="1" applyFill="1" applyBorder="1" applyAlignment="1">
      <alignment horizontal="center" vertical="center" wrapText="1"/>
    </xf>
    <xf numFmtId="9" fontId="9" fillId="0" borderId="32" xfId="1" applyFont="1" applyFill="1" applyBorder="1" applyAlignment="1">
      <alignment horizontal="center" vertical="center" wrapText="1"/>
    </xf>
    <xf numFmtId="0" fontId="2" fillId="5" borderId="19" xfId="2" applyFont="1" applyFill="1" applyBorder="1" applyAlignment="1">
      <alignment horizontal="center" vertical="center" wrapText="1"/>
    </xf>
    <xf numFmtId="0" fontId="9" fillId="5" borderId="19" xfId="2" applyFont="1" applyFill="1" applyBorder="1" applyAlignment="1">
      <alignment horizontal="center" vertical="center" wrapText="1"/>
    </xf>
    <xf numFmtId="0" fontId="9" fillId="5" borderId="32" xfId="2" applyFont="1" applyFill="1" applyBorder="1" applyAlignment="1">
      <alignment horizontal="center" vertical="center" wrapText="1"/>
    </xf>
    <xf numFmtId="0" fontId="15" fillId="0" borderId="0" xfId="2" applyFont="1" applyBorder="1" applyAlignment="1">
      <alignment horizontal="center" vertical="center" wrapText="1"/>
    </xf>
    <xf numFmtId="0" fontId="9" fillId="0" borderId="32" xfId="2" applyFont="1" applyFill="1" applyBorder="1" applyAlignment="1">
      <alignment horizontal="center" vertical="center" wrapText="1"/>
    </xf>
    <xf numFmtId="0" fontId="2" fillId="0" borderId="0" xfId="2" applyAlignment="1">
      <alignment horizontal="center"/>
    </xf>
    <xf numFmtId="0" fontId="23" fillId="5" borderId="34" xfId="2" applyFont="1" applyFill="1" applyBorder="1" applyAlignment="1">
      <alignment horizontal="left" vertical="center" wrapText="1"/>
    </xf>
    <xf numFmtId="0" fontId="7" fillId="3" borderId="24"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41" xfId="2" applyFont="1" applyFill="1" applyBorder="1" applyAlignment="1">
      <alignment horizontal="center" vertical="center" wrapText="1"/>
    </xf>
    <xf numFmtId="0" fontId="7" fillId="3" borderId="26" xfId="2" applyFont="1" applyFill="1" applyBorder="1" applyAlignment="1">
      <alignment horizontal="center" vertical="center" wrapText="1"/>
    </xf>
    <xf numFmtId="0" fontId="62" fillId="0" borderId="18" xfId="2" applyFont="1" applyFill="1" applyBorder="1" applyAlignment="1">
      <alignment horizontal="justify" vertical="center" wrapText="1"/>
    </xf>
    <xf numFmtId="0" fontId="15" fillId="0" borderId="0" xfId="2" applyFont="1" applyFill="1" applyBorder="1" applyAlignment="1">
      <alignment horizontal="center"/>
    </xf>
    <xf numFmtId="0" fontId="2" fillId="0" borderId="0" xfId="7" applyFont="1" applyFill="1" applyBorder="1" applyAlignment="1">
      <alignment horizontal="center"/>
    </xf>
    <xf numFmtId="0" fontId="2" fillId="0" borderId="0" xfId="2" applyFont="1" applyFill="1" applyBorder="1" applyAlignment="1">
      <alignment horizontal="justify"/>
    </xf>
    <xf numFmtId="0" fontId="23" fillId="0" borderId="0" xfId="2" applyFont="1" applyFill="1" applyBorder="1" applyAlignment="1">
      <alignment horizontal="justify"/>
    </xf>
    <xf numFmtId="0" fontId="19" fillId="0" borderId="27" xfId="2" applyFont="1" applyBorder="1" applyAlignment="1">
      <alignment horizontal="justify" vertical="center" wrapText="1"/>
    </xf>
    <xf numFmtId="0" fontId="15" fillId="0" borderId="32" xfId="2" applyFont="1" applyFill="1" applyBorder="1" applyAlignment="1">
      <alignment horizontal="center" vertical="center" wrapText="1"/>
    </xf>
    <xf numFmtId="166" fontId="2" fillId="5" borderId="32" xfId="2" applyNumberFormat="1" applyFont="1" applyFill="1" applyBorder="1" applyAlignment="1" applyProtection="1">
      <alignment horizontal="center" vertical="center" wrapText="1"/>
    </xf>
    <xf numFmtId="0" fontId="2" fillId="0" borderId="32" xfId="2" applyFont="1" applyFill="1" applyBorder="1" applyAlignment="1">
      <alignment horizontal="center" vertical="center" wrapText="1"/>
    </xf>
    <xf numFmtId="0" fontId="15" fillId="0" borderId="21" xfId="2" applyFont="1" applyFill="1" applyBorder="1" applyAlignment="1">
      <alignment horizontal="center" vertical="center" wrapText="1"/>
    </xf>
    <xf numFmtId="0" fontId="2" fillId="0" borderId="21" xfId="2" applyFont="1" applyFill="1" applyBorder="1" applyAlignment="1">
      <alignment horizontal="center" vertical="center" wrapText="1"/>
    </xf>
    <xf numFmtId="0" fontId="15" fillId="5" borderId="27" xfId="2" applyFont="1" applyFill="1" applyBorder="1" applyAlignment="1">
      <alignment horizontal="left" vertical="center" wrapText="1"/>
    </xf>
    <xf numFmtId="0" fontId="15" fillId="5" borderId="41" xfId="2" applyFont="1" applyFill="1" applyBorder="1" applyAlignment="1">
      <alignment horizontal="left" vertical="center" wrapText="1"/>
    </xf>
    <xf numFmtId="0" fontId="15" fillId="5" borderId="21" xfId="2" applyFont="1" applyFill="1" applyBorder="1" applyAlignment="1">
      <alignment horizontal="left" vertical="center" wrapText="1"/>
    </xf>
    <xf numFmtId="164" fontId="15" fillId="5" borderId="41" xfId="16" applyFont="1" applyFill="1" applyBorder="1" applyAlignment="1">
      <alignment horizontal="center" vertical="center" wrapText="1"/>
    </xf>
    <xf numFmtId="0" fontId="15" fillId="5" borderId="27" xfId="2" applyFont="1" applyFill="1" applyBorder="1" applyAlignment="1">
      <alignment horizontal="justify" vertical="center" wrapText="1"/>
    </xf>
    <xf numFmtId="0" fontId="15" fillId="5" borderId="41" xfId="2" applyFont="1" applyFill="1" applyBorder="1" applyAlignment="1">
      <alignment horizontal="justify" vertical="center" wrapText="1"/>
    </xf>
    <xf numFmtId="0" fontId="15" fillId="5" borderId="21" xfId="2" applyFont="1" applyFill="1" applyBorder="1" applyAlignment="1">
      <alignment horizontal="justify" vertical="center" wrapText="1"/>
    </xf>
    <xf numFmtId="0" fontId="4" fillId="3" borderId="27" xfId="2" applyFont="1" applyFill="1" applyBorder="1" applyAlignment="1">
      <alignment horizontal="center" vertical="center"/>
    </xf>
    <xf numFmtId="0" fontId="4" fillId="3" borderId="28" xfId="2" applyFont="1" applyFill="1" applyBorder="1" applyAlignment="1">
      <alignment horizontal="center" vertical="center"/>
    </xf>
    <xf numFmtId="0" fontId="16" fillId="5" borderId="37" xfId="2" applyFont="1" applyFill="1" applyBorder="1" applyAlignment="1">
      <alignment horizontal="justify" vertical="center" wrapText="1"/>
    </xf>
    <xf numFmtId="166" fontId="16" fillId="5" borderId="19" xfId="2" applyNumberFormat="1" applyFont="1" applyFill="1" applyBorder="1" applyAlignment="1" applyProtection="1">
      <alignment horizontal="left" vertical="center" wrapText="1"/>
    </xf>
    <xf numFmtId="0" fontId="6" fillId="0" borderId="18" xfId="2" applyFont="1" applyFill="1" applyBorder="1" applyAlignment="1">
      <alignment horizontal="center" vertical="center" wrapText="1"/>
    </xf>
    <xf numFmtId="0" fontId="6" fillId="0" borderId="19" xfId="2" applyFont="1" applyFill="1" applyBorder="1" applyAlignment="1">
      <alignment horizontal="center" vertical="center" wrapText="1"/>
    </xf>
    <xf numFmtId="0" fontId="16" fillId="0" borderId="20" xfId="2" applyFont="1" applyFill="1" applyBorder="1" applyAlignment="1">
      <alignment horizontal="center" vertical="center" wrapText="1"/>
    </xf>
    <xf numFmtId="0" fontId="16" fillId="0" borderId="18" xfId="2" applyFont="1" applyFill="1" applyBorder="1" applyAlignment="1">
      <alignment horizontal="left" vertical="center" wrapText="1"/>
    </xf>
    <xf numFmtId="0" fontId="29" fillId="5" borderId="19" xfId="2" applyFont="1" applyFill="1" applyBorder="1" applyAlignment="1">
      <alignment vertical="center" wrapText="1"/>
    </xf>
    <xf numFmtId="0" fontId="16" fillId="0" borderId="19" xfId="2" applyFont="1" applyBorder="1" applyAlignment="1"/>
    <xf numFmtId="166" fontId="16" fillId="5" borderId="32" xfId="2" applyNumberFormat="1" applyFont="1" applyFill="1" applyBorder="1" applyAlignment="1" applyProtection="1">
      <alignment horizontal="left" vertical="center" wrapText="1"/>
    </xf>
    <xf numFmtId="0" fontId="6" fillId="0" borderId="37" xfId="2" applyFont="1" applyFill="1" applyBorder="1" applyAlignment="1">
      <alignment horizontal="center" vertical="center" wrapText="1"/>
    </xf>
    <xf numFmtId="0" fontId="6" fillId="0" borderId="32" xfId="2" applyFont="1" applyFill="1" applyBorder="1" applyAlignment="1">
      <alignment horizontal="center" vertical="center" wrapText="1"/>
    </xf>
    <xf numFmtId="0" fontId="6" fillId="0" borderId="33" xfId="2" applyFont="1" applyFill="1" applyBorder="1" applyAlignment="1">
      <alignment horizontal="center" vertical="center"/>
    </xf>
    <xf numFmtId="0" fontId="16" fillId="0" borderId="37" xfId="2" applyFont="1" applyFill="1" applyBorder="1" applyAlignment="1">
      <alignment horizontal="left" vertical="center" wrapText="1"/>
    </xf>
    <xf numFmtId="0" fontId="16" fillId="0" borderId="32" xfId="2" applyFont="1" applyBorder="1" applyAlignment="1"/>
    <xf numFmtId="0" fontId="16" fillId="0" borderId="33" xfId="2" applyFont="1" applyFill="1" applyBorder="1"/>
    <xf numFmtId="0" fontId="6" fillId="0" borderId="33" xfId="2" applyFont="1" applyFill="1" applyBorder="1" applyAlignment="1">
      <alignment horizontal="center" vertical="center" wrapText="1"/>
    </xf>
    <xf numFmtId="0" fontId="16" fillId="5" borderId="35" xfId="2" applyFont="1" applyFill="1" applyBorder="1" applyAlignment="1">
      <alignment horizontal="justify" vertical="center" wrapText="1"/>
    </xf>
    <xf numFmtId="166" fontId="16" fillId="5" borderId="29" xfId="2" applyNumberFormat="1" applyFont="1" applyFill="1" applyBorder="1" applyAlignment="1" applyProtection="1">
      <alignment horizontal="left" vertical="center" wrapText="1"/>
    </xf>
    <xf numFmtId="0" fontId="6" fillId="0" borderId="35" xfId="2" applyFont="1" applyFill="1" applyBorder="1" applyAlignment="1">
      <alignment horizontal="center" vertical="center" wrapText="1"/>
    </xf>
    <xf numFmtId="0" fontId="6" fillId="0" borderId="29" xfId="2" applyFont="1" applyFill="1" applyBorder="1" applyAlignment="1">
      <alignment horizontal="center" vertical="center" wrapText="1"/>
    </xf>
    <xf numFmtId="0" fontId="6" fillId="0" borderId="30" xfId="2" applyFont="1" applyFill="1" applyBorder="1" applyAlignment="1">
      <alignment horizontal="center" vertical="center"/>
    </xf>
    <xf numFmtId="0" fontId="16" fillId="0" borderId="35" xfId="2" applyFont="1" applyFill="1" applyBorder="1" applyAlignment="1">
      <alignment horizontal="left" vertical="center" wrapText="1"/>
    </xf>
    <xf numFmtId="0" fontId="29" fillId="5" borderId="29" xfId="2" applyFont="1" applyFill="1" applyBorder="1" applyAlignment="1">
      <alignment vertical="center" wrapText="1"/>
    </xf>
    <xf numFmtId="0" fontId="16" fillId="0" borderId="29" xfId="2" applyFont="1" applyBorder="1" applyAlignment="1"/>
    <xf numFmtId="0" fontId="16" fillId="0" borderId="29" xfId="2" applyFont="1" applyFill="1" applyBorder="1" applyAlignment="1">
      <alignment horizontal="left" vertical="center" wrapText="1"/>
    </xf>
    <xf numFmtId="0" fontId="16" fillId="0" borderId="29" xfId="2" applyFont="1" applyFill="1" applyBorder="1" applyAlignment="1">
      <alignment horizontal="center" vertical="center" wrapText="1"/>
    </xf>
    <xf numFmtId="0" fontId="16" fillId="0" borderId="30" xfId="2" applyFont="1" applyBorder="1"/>
    <xf numFmtId="166" fontId="31" fillId="0" borderId="18" xfId="2" applyNumberFormat="1" applyFont="1" applyFill="1" applyBorder="1" applyAlignment="1" applyProtection="1">
      <alignment horizontal="justify" vertical="center" wrapText="1"/>
    </xf>
    <xf numFmtId="166" fontId="31" fillId="0" borderId="35" xfId="2" applyNumberFormat="1" applyFont="1" applyFill="1" applyBorder="1" applyAlignment="1" applyProtection="1">
      <alignment horizontal="justify" vertical="center" wrapText="1"/>
    </xf>
    <xf numFmtId="0" fontId="7" fillId="3" borderId="14" xfId="2" applyFont="1" applyFill="1" applyBorder="1" applyAlignment="1">
      <alignment horizontal="center" vertical="center" wrapText="1"/>
    </xf>
    <xf numFmtId="0" fontId="7" fillId="3" borderId="23" xfId="2" applyFont="1" applyFill="1" applyBorder="1" applyAlignment="1">
      <alignment horizontal="center" vertical="center" wrapText="1"/>
    </xf>
    <xf numFmtId="0" fontId="5" fillId="3" borderId="15" xfId="2" applyFont="1" applyFill="1" applyBorder="1" applyAlignment="1">
      <alignment horizontal="center" vertical="center"/>
    </xf>
    <xf numFmtId="0" fontId="5" fillId="3" borderId="16" xfId="2" applyFont="1" applyFill="1" applyBorder="1" applyAlignment="1">
      <alignment horizontal="center" vertical="center"/>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20" xfId="2" applyFont="1" applyFill="1" applyBorder="1" applyAlignment="1">
      <alignment horizontal="center" vertical="center"/>
    </xf>
    <xf numFmtId="166" fontId="31" fillId="0" borderId="37" xfId="2" applyNumberFormat="1" applyFont="1" applyFill="1" applyBorder="1" applyAlignment="1" applyProtection="1">
      <alignment horizontal="justify" vertical="center" wrapText="1"/>
    </xf>
    <xf numFmtId="0" fontId="5" fillId="3" borderId="21" xfId="2" applyFont="1" applyFill="1" applyBorder="1" applyAlignment="1">
      <alignment horizontal="center" vertical="center"/>
    </xf>
    <xf numFmtId="0" fontId="7" fillId="3" borderId="22" xfId="2" applyFont="1" applyFill="1" applyBorder="1" applyAlignment="1">
      <alignment horizontal="center" vertical="center" wrapText="1"/>
    </xf>
    <xf numFmtId="0" fontId="7" fillId="3" borderId="31"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5" xfId="2" applyFont="1" applyFill="1" applyBorder="1" applyAlignment="1">
      <alignment vertical="center" wrapText="1"/>
    </xf>
    <xf numFmtId="0" fontId="4" fillId="0" borderId="2" xfId="2" applyFont="1" applyFill="1" applyBorder="1" applyAlignment="1">
      <alignment vertical="center" wrapText="1"/>
    </xf>
    <xf numFmtId="0" fontId="4" fillId="0" borderId="3" xfId="2" applyFont="1" applyFill="1" applyBorder="1" applyAlignment="1">
      <alignment vertical="center" wrapText="1"/>
    </xf>
    <xf numFmtId="0" fontId="2" fillId="0" borderId="6" xfId="2" applyFont="1" applyFill="1" applyBorder="1" applyAlignment="1">
      <alignment horizontal="center"/>
    </xf>
    <xf numFmtId="0" fontId="2" fillId="0" borderId="7" xfId="2" applyFont="1" applyFill="1" applyBorder="1" applyAlignment="1">
      <alignment horizontal="center"/>
    </xf>
    <xf numFmtId="0" fontId="2" fillId="0" borderId="0" xfId="2" applyFont="1" applyFill="1" applyBorder="1" applyAlignment="1">
      <alignment horizontal="center"/>
    </xf>
    <xf numFmtId="0" fontId="2" fillId="0" borderId="8" xfId="2" applyFont="1" applyFill="1" applyBorder="1" applyAlignment="1">
      <alignment horizontal="center"/>
    </xf>
    <xf numFmtId="0" fontId="2" fillId="0" borderId="12" xfId="2" applyFont="1" applyFill="1" applyBorder="1" applyAlignment="1">
      <alignment horizontal="center"/>
    </xf>
    <xf numFmtId="0" fontId="2" fillId="0" borderId="13" xfId="2" applyFont="1" applyFill="1" applyBorder="1" applyAlignment="1">
      <alignment horizontal="center"/>
    </xf>
    <xf numFmtId="14" fontId="4" fillId="0" borderId="5" xfId="2" applyNumberFormat="1"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2" borderId="1" xfId="2" applyFont="1" applyFill="1" applyBorder="1" applyAlignment="1">
      <alignment vertical="center"/>
    </xf>
    <xf numFmtId="0" fontId="4" fillId="2" borderId="2" xfId="2" applyFont="1" applyFill="1" applyBorder="1" applyAlignment="1">
      <alignment vertical="center"/>
    </xf>
    <xf numFmtId="0" fontId="4" fillId="2" borderId="9" xfId="2" applyFont="1" applyFill="1" applyBorder="1" applyAlignment="1">
      <alignment vertical="center"/>
    </xf>
    <xf numFmtId="0" fontId="6" fillId="0" borderId="5" xfId="2"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3" xfId="2" applyFont="1" applyFill="1" applyBorder="1" applyAlignment="1">
      <alignment horizontal="left" vertical="center" wrapText="1"/>
    </xf>
    <xf numFmtId="0" fontId="4" fillId="0" borderId="10" xfId="2" applyFont="1" applyFill="1" applyBorder="1" applyAlignment="1">
      <alignment vertical="center" wrapText="1"/>
    </xf>
    <xf numFmtId="0" fontId="4" fillId="0" borderId="11" xfId="2" applyFont="1" applyFill="1" applyBorder="1" applyAlignment="1">
      <alignment vertical="center" wrapText="1"/>
    </xf>
    <xf numFmtId="0" fontId="15" fillId="0" borderId="34" xfId="2" applyFont="1" applyBorder="1" applyAlignment="1">
      <alignment horizontal="center" vertical="center" wrapText="1"/>
    </xf>
    <xf numFmtId="0" fontId="15" fillId="0" borderId="47" xfId="2" applyFont="1" applyBorder="1" applyAlignment="1">
      <alignment horizontal="center" vertical="center" wrapText="1"/>
    </xf>
    <xf numFmtId="9" fontId="15" fillId="0" borderId="19" xfId="2" applyNumberFormat="1" applyFont="1" applyBorder="1" applyAlignment="1">
      <alignment horizontal="center" vertical="center" wrapText="1"/>
    </xf>
    <xf numFmtId="0" fontId="15" fillId="0" borderId="32" xfId="2" applyFont="1" applyBorder="1" applyAlignment="1">
      <alignment horizontal="center" vertical="center" wrapText="1"/>
    </xf>
    <xf numFmtId="0" fontId="15" fillId="0" borderId="19"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33" xfId="2" applyFont="1" applyBorder="1" applyAlignment="1">
      <alignment horizontal="center" vertical="center" wrapText="1"/>
    </xf>
    <xf numFmtId="0" fontId="15" fillId="0" borderId="48"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49" xfId="2" applyFont="1" applyBorder="1" applyAlignment="1">
      <alignment horizontal="center" vertical="center" wrapText="1"/>
    </xf>
    <xf numFmtId="0" fontId="15" fillId="0" borderId="47" xfId="2" applyFont="1" applyBorder="1" applyAlignment="1">
      <alignment horizontal="left" vertical="center" wrapText="1"/>
    </xf>
    <xf numFmtId="0" fontId="15" fillId="0" borderId="18" xfId="2" applyFont="1" applyBorder="1" applyAlignment="1">
      <alignment horizontal="justify" vertical="center" wrapText="1"/>
    </xf>
    <xf numFmtId="0" fontId="15" fillId="0" borderId="37" xfId="2" applyFont="1" applyBorder="1" applyAlignment="1">
      <alignment horizontal="justify" vertical="center" wrapText="1"/>
    </xf>
    <xf numFmtId="0" fontId="15" fillId="0" borderId="45" xfId="2" applyFont="1" applyBorder="1" applyAlignment="1">
      <alignment horizontal="center" vertical="center" wrapText="1"/>
    </xf>
    <xf numFmtId="0" fontId="15" fillId="0" borderId="46" xfId="2" applyFont="1" applyBorder="1" applyAlignment="1">
      <alignment horizontal="center" vertical="center" wrapText="1"/>
    </xf>
    <xf numFmtId="9" fontId="9" fillId="0" borderId="19" xfId="1" applyFont="1" applyFill="1" applyBorder="1" applyAlignment="1">
      <alignment horizontal="center" vertical="center" wrapText="1"/>
    </xf>
    <xf numFmtId="9" fontId="9" fillId="0" borderId="32" xfId="1" applyFont="1" applyFill="1" applyBorder="1" applyAlignment="1">
      <alignment horizontal="center" vertical="center" wrapText="1"/>
    </xf>
    <xf numFmtId="0" fontId="2" fillId="5" borderId="19" xfId="2" applyFont="1" applyFill="1" applyBorder="1" applyAlignment="1">
      <alignment horizontal="center" vertical="center" wrapText="1"/>
    </xf>
    <xf numFmtId="0" fontId="2" fillId="5" borderId="32" xfId="2" applyFont="1" applyFill="1" applyBorder="1" applyAlignment="1">
      <alignment horizontal="center" vertical="center" wrapText="1"/>
    </xf>
    <xf numFmtId="0" fontId="9" fillId="5" borderId="19" xfId="2" applyFont="1" applyFill="1" applyBorder="1" applyAlignment="1">
      <alignment horizontal="center" vertical="center" wrapText="1"/>
    </xf>
    <xf numFmtId="0" fontId="9" fillId="5" borderId="32" xfId="2" applyFont="1" applyFill="1" applyBorder="1" applyAlignment="1">
      <alignment horizontal="center" vertical="center" wrapText="1"/>
    </xf>
    <xf numFmtId="3" fontId="39" fillId="5" borderId="20" xfId="0" applyNumberFormat="1" applyFont="1" applyFill="1" applyBorder="1" applyAlignment="1">
      <alignment horizontal="center" vertical="center" wrapText="1"/>
    </xf>
    <xf numFmtId="3" fontId="39" fillId="5" borderId="33" xfId="0" applyNumberFormat="1" applyFont="1" applyFill="1" applyBorder="1" applyAlignment="1">
      <alignment horizontal="center" vertical="center" wrapText="1"/>
    </xf>
    <xf numFmtId="0" fontId="15" fillId="0" borderId="0" xfId="2" applyFont="1" applyBorder="1" applyAlignment="1">
      <alignment horizontal="center" vertical="center" wrapText="1"/>
    </xf>
    <xf numFmtId="0" fontId="9" fillId="0" borderId="45" xfId="2" applyFont="1" applyFill="1" applyBorder="1" applyAlignment="1">
      <alignment horizontal="center" vertical="center" wrapText="1"/>
    </xf>
    <xf numFmtId="0" fontId="9" fillId="0" borderId="46" xfId="2" applyFont="1" applyFill="1" applyBorder="1" applyAlignment="1">
      <alignment horizontal="center" vertical="center" wrapText="1"/>
    </xf>
    <xf numFmtId="0" fontId="9" fillId="0" borderId="19" xfId="2" applyFont="1" applyFill="1" applyBorder="1" applyAlignment="1">
      <alignment horizontal="center" vertical="center" wrapText="1"/>
    </xf>
    <xf numFmtId="0" fontId="9" fillId="0" borderId="32" xfId="2" applyFont="1" applyFill="1" applyBorder="1" applyAlignment="1">
      <alignment horizontal="center" vertical="center" wrapText="1"/>
    </xf>
    <xf numFmtId="9" fontId="9" fillId="0" borderId="19" xfId="1" applyFont="1" applyFill="1" applyBorder="1" applyAlignment="1">
      <alignment horizontal="center" vertical="center"/>
    </xf>
    <xf numFmtId="9" fontId="9" fillId="0" borderId="32" xfId="1" applyFont="1" applyFill="1" applyBorder="1" applyAlignment="1">
      <alignment horizontal="center" vertical="center"/>
    </xf>
    <xf numFmtId="0" fontId="3" fillId="0" borderId="2"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5" fillId="0" borderId="5" xfId="2"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3" xfId="2" applyFont="1" applyFill="1" applyBorder="1" applyAlignment="1">
      <alignment horizontal="left" vertical="center" wrapText="1"/>
    </xf>
    <xf numFmtId="0" fontId="13" fillId="5" borderId="38" xfId="2" applyFont="1" applyFill="1" applyBorder="1" applyAlignment="1">
      <alignment horizontal="justify" vertical="center" wrapText="1"/>
    </xf>
    <xf numFmtId="0" fontId="13" fillId="5" borderId="36" xfId="2" applyFont="1" applyFill="1" applyBorder="1" applyAlignment="1">
      <alignment horizontal="justify" vertical="center" wrapText="1"/>
    </xf>
    <xf numFmtId="0" fontId="2" fillId="0" borderId="39" xfId="2" applyFont="1" applyBorder="1" applyAlignment="1">
      <alignment horizontal="center" vertical="center" wrapText="1"/>
    </xf>
    <xf numFmtId="0" fontId="2" fillId="0" borderId="17" xfId="2" applyFont="1" applyBorder="1" applyAlignment="1">
      <alignment horizontal="center" vertical="center" wrapText="1"/>
    </xf>
    <xf numFmtId="0" fontId="13" fillId="0" borderId="32" xfId="2" applyFont="1" applyBorder="1" applyAlignment="1">
      <alignment horizontal="justify" vertical="center" wrapText="1"/>
    </xf>
    <xf numFmtId="0" fontId="5" fillId="0" borderId="5" xfId="2" applyFont="1" applyFill="1" applyBorder="1" applyAlignment="1">
      <alignment vertical="center" wrapText="1"/>
    </xf>
    <xf numFmtId="0" fontId="5" fillId="0" borderId="2" xfId="2" applyFont="1" applyFill="1" applyBorder="1" applyAlignment="1">
      <alignment vertical="center" wrapText="1"/>
    </xf>
    <xf numFmtId="0" fontId="5" fillId="0" borderId="3" xfId="2" applyFont="1" applyFill="1" applyBorder="1" applyAlignment="1">
      <alignment vertical="center" wrapText="1"/>
    </xf>
    <xf numFmtId="0" fontId="48" fillId="5" borderId="32" xfId="2" applyFont="1" applyFill="1" applyBorder="1" applyAlignment="1">
      <alignment horizontal="left" vertical="center" wrapText="1"/>
    </xf>
    <xf numFmtId="0" fontId="3"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5" xfId="2" applyFont="1" applyBorder="1" applyAlignment="1">
      <alignment vertical="center" wrapText="1"/>
    </xf>
    <xf numFmtId="0" fontId="4" fillId="0" borderId="2" xfId="2" applyFont="1" applyBorder="1" applyAlignment="1">
      <alignment vertical="center" wrapText="1"/>
    </xf>
    <xf numFmtId="0" fontId="4" fillId="0" borderId="3" xfId="2" applyFont="1" applyBorder="1" applyAlignment="1">
      <alignment vertical="center" wrapText="1"/>
    </xf>
    <xf numFmtId="0" fontId="2" fillId="0" borderId="6" xfId="2" applyBorder="1" applyAlignment="1">
      <alignment horizontal="center"/>
    </xf>
    <xf numFmtId="0" fontId="2" fillId="0" borderId="7" xfId="2" applyBorder="1" applyAlignment="1">
      <alignment horizontal="center"/>
    </xf>
    <xf numFmtId="0" fontId="2" fillId="0" borderId="0" xfId="2" applyAlignment="1">
      <alignment horizontal="center"/>
    </xf>
    <xf numFmtId="0" fontId="2" fillId="0" borderId="8" xfId="2" applyBorder="1" applyAlignment="1">
      <alignment horizontal="center"/>
    </xf>
    <xf numFmtId="0" fontId="2" fillId="0" borderId="12" xfId="2" applyBorder="1" applyAlignment="1">
      <alignment horizontal="center"/>
    </xf>
    <xf numFmtId="0" fontId="2" fillId="0" borderId="13" xfId="2" applyBorder="1" applyAlignment="1">
      <alignment horizontal="center"/>
    </xf>
    <xf numFmtId="14" fontId="4" fillId="0" borderId="5" xfId="2" applyNumberFormat="1" applyFont="1" applyBorder="1" applyAlignment="1">
      <alignment horizontal="left" vertical="center" wrapText="1"/>
    </xf>
    <xf numFmtId="0" fontId="4" fillId="0" borderId="2" xfId="2" applyFont="1" applyBorder="1" applyAlignment="1">
      <alignment horizontal="left" vertical="center" wrapText="1"/>
    </xf>
    <xf numFmtId="0" fontId="4" fillId="0" borderId="3" xfId="2" applyFont="1" applyBorder="1" applyAlignment="1">
      <alignment horizontal="left" vertical="center" wrapText="1"/>
    </xf>
    <xf numFmtId="0" fontId="4" fillId="0" borderId="5" xfId="2" applyFont="1" applyBorder="1" applyAlignment="1">
      <alignment horizontal="left" vertical="center" wrapText="1"/>
    </xf>
    <xf numFmtId="0" fontId="4" fillId="0" borderId="10" xfId="2" applyFont="1" applyBorder="1" applyAlignment="1">
      <alignment vertical="center" wrapText="1"/>
    </xf>
    <xf numFmtId="0" fontId="4" fillId="0" borderId="11" xfId="2" applyFont="1" applyBorder="1" applyAlignment="1">
      <alignment vertical="center" wrapText="1"/>
    </xf>
    <xf numFmtId="0" fontId="7" fillId="3" borderId="55" xfId="2" applyFont="1" applyFill="1" applyBorder="1" applyAlignment="1">
      <alignment horizontal="center" vertical="center" wrapText="1"/>
    </xf>
    <xf numFmtId="0" fontId="49" fillId="0" borderId="18" xfId="2" applyFont="1" applyBorder="1" applyAlignment="1">
      <alignment horizontal="justify" vertical="center" wrapText="1"/>
    </xf>
    <xf numFmtId="0" fontId="49" fillId="0" borderId="37" xfId="2" applyFont="1" applyBorder="1" applyAlignment="1">
      <alignment horizontal="justify" vertical="center" wrapText="1"/>
    </xf>
    <xf numFmtId="0" fontId="49" fillId="11" borderId="18" xfId="2" applyFont="1" applyFill="1" applyBorder="1" applyAlignment="1">
      <alignment horizontal="justify" vertical="center" wrapText="1"/>
    </xf>
    <xf numFmtId="0" fontId="49" fillId="11" borderId="35" xfId="2" applyFont="1" applyFill="1" applyBorder="1" applyAlignment="1">
      <alignment horizontal="justify" vertical="center" wrapText="1"/>
    </xf>
    <xf numFmtId="0" fontId="4" fillId="0" borderId="5" xfId="2" applyFont="1" applyFill="1" applyBorder="1" applyAlignment="1">
      <alignment horizontal="justify" vertical="center" wrapText="1"/>
    </xf>
    <xf numFmtId="0" fontId="4" fillId="0" borderId="2" xfId="2" applyFont="1" applyFill="1" applyBorder="1" applyAlignment="1">
      <alignment horizontal="justify" vertical="center" wrapText="1"/>
    </xf>
    <xf numFmtId="0" fontId="4" fillId="0" borderId="3" xfId="2" applyFont="1" applyFill="1" applyBorder="1" applyAlignment="1">
      <alignment horizontal="justify" vertical="center" wrapText="1"/>
    </xf>
    <xf numFmtId="14" fontId="4" fillId="0" borderId="5" xfId="2" applyNumberFormat="1" applyFont="1" applyFill="1" applyBorder="1" applyAlignment="1">
      <alignment horizontal="justify" vertical="center" wrapText="1"/>
    </xf>
    <xf numFmtId="0" fontId="4" fillId="2" borderId="1" xfId="2" applyFont="1" applyFill="1" applyBorder="1" applyAlignment="1">
      <alignment horizontal="justify" vertical="center"/>
    </xf>
    <xf numFmtId="0" fontId="4" fillId="2" borderId="2" xfId="2" applyFont="1" applyFill="1" applyBorder="1" applyAlignment="1">
      <alignment horizontal="justify" vertical="center"/>
    </xf>
    <xf numFmtId="0" fontId="4" fillId="2" borderId="9" xfId="2" applyFont="1" applyFill="1" applyBorder="1" applyAlignment="1">
      <alignment horizontal="justify" vertical="center"/>
    </xf>
    <xf numFmtId="0" fontId="5" fillId="0" borderId="5" xfId="2" applyFont="1" applyFill="1" applyBorder="1" applyAlignment="1">
      <alignment horizontal="justify" vertical="center" wrapText="1"/>
    </xf>
    <xf numFmtId="0" fontId="5" fillId="0" borderId="2" xfId="2" applyFont="1" applyFill="1" applyBorder="1" applyAlignment="1">
      <alignment horizontal="justify" vertical="center" wrapText="1"/>
    </xf>
    <xf numFmtId="0" fontId="5" fillId="0" borderId="3" xfId="2" applyFont="1" applyFill="1" applyBorder="1" applyAlignment="1">
      <alignment horizontal="justify" vertical="center" wrapText="1"/>
    </xf>
    <xf numFmtId="0" fontId="49" fillId="0" borderId="35" xfId="2" applyFont="1" applyBorder="1" applyAlignment="1">
      <alignment horizontal="justify" vertical="center" wrapText="1"/>
    </xf>
    <xf numFmtId="0" fontId="56" fillId="5" borderId="5" xfId="2" applyFont="1" applyFill="1" applyBorder="1" applyAlignment="1">
      <alignment horizontal="justify" vertical="center" wrapText="1"/>
    </xf>
    <xf numFmtId="0" fontId="56" fillId="5" borderId="2" xfId="2" applyFont="1" applyFill="1" applyBorder="1" applyAlignment="1">
      <alignment horizontal="justify" vertical="center" wrapText="1"/>
    </xf>
    <xf numFmtId="0" fontId="56" fillId="5" borderId="3" xfId="2" applyFont="1" applyFill="1" applyBorder="1" applyAlignment="1">
      <alignment horizontal="justify" vertical="center" wrapText="1"/>
    </xf>
    <xf numFmtId="0" fontId="48" fillId="11" borderId="18" xfId="2" applyFont="1" applyFill="1" applyBorder="1" applyAlignment="1">
      <alignment horizontal="justify" vertical="center" wrapText="1"/>
    </xf>
    <xf numFmtId="0" fontId="48" fillId="11" borderId="35" xfId="2" applyFont="1" applyFill="1" applyBorder="1" applyAlignment="1">
      <alignment horizontal="justify" vertical="center" wrapText="1"/>
    </xf>
    <xf numFmtId="0" fontId="48" fillId="5" borderId="18" xfId="2" applyFont="1" applyFill="1" applyBorder="1" applyAlignment="1">
      <alignment horizontal="justify" vertical="center" wrapText="1"/>
    </xf>
    <xf numFmtId="0" fontId="48" fillId="5" borderId="35" xfId="2" applyFont="1" applyFill="1" applyBorder="1" applyAlignment="1">
      <alignment horizontal="justify" vertical="center" wrapText="1"/>
    </xf>
    <xf numFmtId="0" fontId="27" fillId="0" borderId="43" xfId="2" applyFont="1" applyBorder="1" applyAlignment="1">
      <alignment horizontal="left" vertical="center" wrapText="1"/>
    </xf>
    <xf numFmtId="0" fontId="27" fillId="0" borderId="16" xfId="2" applyFont="1" applyBorder="1" applyAlignment="1">
      <alignment horizontal="left" vertical="center" wrapText="1"/>
    </xf>
    <xf numFmtId="0" fontId="27" fillId="0" borderId="18" xfId="2" applyFont="1" applyBorder="1" applyAlignment="1">
      <alignment horizontal="justify" vertical="center" wrapText="1"/>
    </xf>
    <xf numFmtId="0" fontId="27" fillId="0" borderId="37" xfId="2" applyFont="1" applyBorder="1" applyAlignment="1">
      <alignment horizontal="justify" vertical="center" wrapText="1"/>
    </xf>
    <xf numFmtId="0" fontId="27" fillId="0" borderId="35" xfId="2" applyFont="1" applyBorder="1" applyAlignment="1">
      <alignment horizontal="justify" vertical="center" wrapText="1"/>
    </xf>
    <xf numFmtId="0" fontId="4" fillId="0" borderId="1" xfId="2" applyFont="1" applyFill="1" applyBorder="1" applyAlignment="1">
      <alignment horizontal="center" vertical="center" wrapText="1"/>
    </xf>
    <xf numFmtId="0" fontId="18" fillId="0" borderId="5" xfId="2" applyFont="1" applyFill="1" applyBorder="1" applyAlignment="1">
      <alignment horizontal="left" vertical="center" wrapText="1"/>
    </xf>
    <xf numFmtId="0" fontId="18" fillId="0" borderId="2"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7" fillId="3" borderId="14" xfId="2" applyFont="1" applyFill="1" applyBorder="1" applyAlignment="1">
      <alignment horizontal="left" vertical="center" wrapText="1"/>
    </xf>
    <xf numFmtId="0" fontId="7" fillId="3" borderId="23" xfId="2" applyFont="1" applyFill="1" applyBorder="1" applyAlignment="1">
      <alignment horizontal="left" vertical="center" wrapText="1"/>
    </xf>
    <xf numFmtId="0" fontId="27" fillId="5" borderId="27" xfId="2" applyFont="1" applyFill="1" applyBorder="1" applyAlignment="1">
      <alignment horizontal="left" vertical="center" wrapText="1"/>
    </xf>
    <xf numFmtId="0" fontId="27" fillId="5" borderId="41" xfId="2" applyFont="1" applyFill="1" applyBorder="1" applyAlignment="1">
      <alignment horizontal="left" vertical="center" wrapText="1"/>
    </xf>
    <xf numFmtId="0" fontId="4" fillId="0" borderId="5" xfId="2" applyFont="1" applyFill="1" applyBorder="1" applyAlignment="1">
      <alignment horizontal="left" vertical="center" wrapText="1"/>
    </xf>
    <xf numFmtId="0" fontId="27" fillId="5" borderId="21" xfId="2" applyFont="1" applyFill="1" applyBorder="1" applyAlignment="1">
      <alignment horizontal="left" vertical="center" wrapText="1"/>
    </xf>
    <xf numFmtId="0" fontId="27" fillId="5" borderId="25" xfId="2" applyFont="1" applyFill="1" applyBorder="1" applyAlignment="1">
      <alignment horizontal="left" vertical="center" wrapText="1"/>
    </xf>
    <xf numFmtId="0" fontId="27" fillId="5" borderId="48" xfId="2" applyFont="1" applyFill="1" applyBorder="1" applyAlignment="1">
      <alignment horizontal="left" vertical="center" wrapText="1"/>
    </xf>
    <xf numFmtId="0" fontId="6" fillId="3" borderId="14" xfId="2" applyFont="1" applyFill="1" applyBorder="1" applyAlignment="1">
      <alignment horizontal="left" vertical="center" wrapText="1"/>
    </xf>
    <xf numFmtId="0" fontId="6" fillId="3" borderId="23" xfId="2" applyFont="1" applyFill="1" applyBorder="1" applyAlignment="1">
      <alignment horizontal="left" vertical="center" wrapText="1"/>
    </xf>
    <xf numFmtId="0" fontId="23" fillId="5" borderId="18" xfId="2" applyFont="1" applyFill="1" applyBorder="1" applyAlignment="1">
      <alignment horizontal="justify" vertical="center" wrapText="1"/>
    </xf>
    <xf numFmtId="0" fontId="23" fillId="5" borderId="35" xfId="2" applyFont="1" applyFill="1" applyBorder="1" applyAlignment="1">
      <alignment horizontal="justify" vertical="center" wrapText="1"/>
    </xf>
    <xf numFmtId="0" fontId="23" fillId="5" borderId="34" xfId="2" applyFont="1" applyFill="1" applyBorder="1" applyAlignment="1">
      <alignment horizontal="left" vertical="center" wrapText="1"/>
    </xf>
    <xf numFmtId="0" fontId="23" fillId="5" borderId="49" xfId="2" applyFont="1" applyFill="1" applyBorder="1" applyAlignment="1">
      <alignment horizontal="left" vertical="center" wrapText="1"/>
    </xf>
    <xf numFmtId="0" fontId="23" fillId="5" borderId="37" xfId="2" applyFont="1" applyFill="1" applyBorder="1" applyAlignment="1">
      <alignment horizontal="justify" vertical="center" wrapText="1"/>
    </xf>
    <xf numFmtId="0" fontId="22" fillId="0" borderId="32" xfId="2" applyFont="1" applyBorder="1" applyAlignment="1">
      <alignment horizontal="justify" vertical="center" wrapText="1"/>
    </xf>
    <xf numFmtId="0" fontId="5" fillId="3" borderId="50" xfId="2" applyFont="1" applyFill="1" applyBorder="1" applyAlignment="1">
      <alignment horizontal="center" vertical="center"/>
    </xf>
    <xf numFmtId="0" fontId="5" fillId="3" borderId="6" xfId="2" applyFont="1" applyFill="1" applyBorder="1" applyAlignment="1">
      <alignment horizontal="center" vertical="center"/>
    </xf>
    <xf numFmtId="0" fontId="5" fillId="3" borderId="7" xfId="2" applyFont="1" applyFill="1" applyBorder="1" applyAlignment="1">
      <alignment horizontal="center" vertical="center"/>
    </xf>
    <xf numFmtId="0" fontId="5" fillId="3" borderId="51" xfId="2" applyFont="1" applyFill="1" applyBorder="1" applyAlignment="1">
      <alignment horizontal="center" vertical="center"/>
    </xf>
    <xf numFmtId="0" fontId="5" fillId="3" borderId="52" xfId="2" applyFont="1" applyFill="1" applyBorder="1" applyAlignment="1">
      <alignment horizontal="center" vertical="center"/>
    </xf>
    <xf numFmtId="0" fontId="5" fillId="3" borderId="53" xfId="2" applyFont="1" applyFill="1" applyBorder="1" applyAlignment="1">
      <alignment horizontal="center" vertical="center"/>
    </xf>
    <xf numFmtId="0" fontId="7" fillId="3" borderId="24" xfId="2" applyFont="1" applyFill="1" applyBorder="1" applyAlignment="1">
      <alignment horizontal="center" vertical="center" wrapText="1"/>
    </xf>
    <xf numFmtId="0" fontId="7" fillId="3" borderId="47"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41" xfId="2" applyFont="1" applyFill="1" applyBorder="1" applyAlignment="1">
      <alignment horizontal="center" vertical="center" wrapText="1"/>
    </xf>
    <xf numFmtId="0" fontId="7" fillId="3" borderId="26" xfId="2" applyFont="1" applyFill="1" applyBorder="1" applyAlignment="1">
      <alignment horizontal="center" vertical="center" wrapText="1"/>
    </xf>
    <xf numFmtId="0" fontId="7" fillId="3" borderId="39" xfId="2" applyFont="1" applyFill="1" applyBorder="1" applyAlignment="1">
      <alignment horizontal="center" vertical="center" wrapText="1"/>
    </xf>
    <xf numFmtId="0" fontId="4" fillId="0" borderId="1" xfId="2" applyFont="1" applyFill="1" applyBorder="1" applyAlignment="1">
      <alignment vertical="center" wrapText="1"/>
    </xf>
    <xf numFmtId="14" fontId="4" fillId="0" borderId="1" xfId="2" applyNumberFormat="1"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3" xfId="2" applyFont="1" applyFill="1" applyBorder="1" applyAlignment="1">
      <alignment horizontal="left" vertical="center" wrapText="1"/>
    </xf>
    <xf numFmtId="0" fontId="4" fillId="0" borderId="4" xfId="2" applyFont="1" applyFill="1" applyBorder="1" applyAlignment="1">
      <alignment vertical="center" wrapText="1"/>
    </xf>
    <xf numFmtId="0" fontId="16" fillId="5" borderId="27" xfId="2" applyFont="1" applyFill="1" applyBorder="1" applyAlignment="1">
      <alignment horizontal="left" vertical="center" wrapText="1"/>
    </xf>
    <xf numFmtId="0" fontId="16" fillId="5" borderId="21" xfId="2" applyFont="1" applyFill="1" applyBorder="1" applyAlignment="1">
      <alignment horizontal="left" vertical="center" wrapText="1"/>
    </xf>
    <xf numFmtId="0" fontId="22" fillId="0" borderId="18" xfId="2" applyFont="1" applyBorder="1" applyAlignment="1">
      <alignment horizontal="left" vertical="center" wrapText="1"/>
    </xf>
    <xf numFmtId="0" fontId="22" fillId="0" borderId="37" xfId="2" applyFont="1" applyBorder="1" applyAlignment="1">
      <alignment horizontal="left" vertical="center" wrapText="1"/>
    </xf>
    <xf numFmtId="0" fontId="22" fillId="0" borderId="18" xfId="2" applyFont="1" applyBorder="1" applyAlignment="1">
      <alignment horizontal="justify" vertical="center" wrapText="1"/>
    </xf>
    <xf numFmtId="0" fontId="22" fillId="0" borderId="37" xfId="2" applyFont="1" applyBorder="1" applyAlignment="1">
      <alignment horizontal="justify" vertical="center" wrapText="1"/>
    </xf>
    <xf numFmtId="0" fontId="4" fillId="3" borderId="18" xfId="2" applyFont="1" applyFill="1" applyBorder="1" applyAlignment="1">
      <alignment horizontal="center" vertical="center"/>
    </xf>
    <xf numFmtId="0" fontId="4" fillId="3" borderId="19" xfId="2" applyFont="1" applyFill="1" applyBorder="1" applyAlignment="1">
      <alignment horizontal="center" vertical="center"/>
    </xf>
    <xf numFmtId="0" fontId="4" fillId="3" borderId="20" xfId="2" applyFont="1" applyFill="1" applyBorder="1" applyAlignment="1">
      <alignment horizontal="center" vertical="center"/>
    </xf>
    <xf numFmtId="0" fontId="4" fillId="3" borderId="16"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22" xfId="2" applyFont="1" applyFill="1" applyBorder="1" applyAlignment="1">
      <alignment horizontal="center" vertical="center" wrapText="1"/>
    </xf>
    <xf numFmtId="0" fontId="4" fillId="3" borderId="31" xfId="2" applyFont="1" applyFill="1" applyBorder="1" applyAlignment="1">
      <alignment horizontal="center" vertical="center" wrapText="1"/>
    </xf>
    <xf numFmtId="0" fontId="62" fillId="0" borderId="34" xfId="2" applyFont="1" applyFill="1" applyBorder="1" applyAlignment="1">
      <alignment horizontal="left" vertical="center" wrapText="1"/>
    </xf>
    <xf numFmtId="0" fontId="62" fillId="0" borderId="49" xfId="2" applyFont="1" applyFill="1" applyBorder="1" applyAlignment="1">
      <alignment horizontal="left" vertical="center" wrapText="1"/>
    </xf>
    <xf numFmtId="0" fontId="15" fillId="0" borderId="6" xfId="2" applyFont="1" applyFill="1" applyBorder="1" applyAlignment="1">
      <alignment horizontal="center"/>
    </xf>
    <xf numFmtId="0" fontId="15" fillId="0" borderId="7" xfId="2" applyFont="1" applyFill="1" applyBorder="1" applyAlignment="1">
      <alignment horizontal="center"/>
    </xf>
    <xf numFmtId="0" fontId="15" fillId="0" borderId="0" xfId="2" applyFont="1" applyFill="1" applyBorder="1" applyAlignment="1">
      <alignment horizontal="center"/>
    </xf>
    <xf numFmtId="0" fontId="15" fillId="0" borderId="8" xfId="2" applyFont="1" applyFill="1" applyBorder="1" applyAlignment="1">
      <alignment horizontal="center"/>
    </xf>
    <xf numFmtId="0" fontId="15" fillId="0" borderId="12" xfId="2" applyFont="1" applyFill="1" applyBorder="1" applyAlignment="1">
      <alignment horizontal="center"/>
    </xf>
    <xf numFmtId="0" fontId="15" fillId="0" borderId="13" xfId="2" applyFont="1" applyFill="1" applyBorder="1" applyAlignment="1">
      <alignment horizontal="center"/>
    </xf>
    <xf numFmtId="0" fontId="56" fillId="0" borderId="5" xfId="2" applyFont="1" applyFill="1" applyBorder="1" applyAlignment="1">
      <alignment vertical="center" wrapText="1"/>
    </xf>
    <xf numFmtId="0" fontId="56" fillId="0" borderId="2" xfId="2" applyFont="1" applyFill="1" applyBorder="1" applyAlignment="1">
      <alignment vertical="center" wrapText="1"/>
    </xf>
    <xf numFmtId="0" fontId="56" fillId="0" borderId="3" xfId="2" applyFont="1" applyFill="1" applyBorder="1" applyAlignment="1">
      <alignment vertical="center" wrapText="1"/>
    </xf>
    <xf numFmtId="0" fontId="62" fillId="0" borderId="18" xfId="2" applyFont="1" applyFill="1" applyBorder="1" applyAlignment="1">
      <alignment horizontal="justify" vertical="center" wrapText="1"/>
    </xf>
    <xf numFmtId="0" fontId="62" fillId="0" borderId="35" xfId="2" applyFont="1" applyFill="1" applyBorder="1" applyAlignment="1">
      <alignment horizontal="justify" vertical="center" wrapText="1"/>
    </xf>
    <xf numFmtId="0" fontId="56" fillId="0" borderId="18" xfId="2" applyFont="1" applyFill="1" applyBorder="1" applyAlignment="1">
      <alignment horizontal="justify" vertical="center" wrapText="1"/>
    </xf>
    <xf numFmtId="0" fontId="56" fillId="0" borderId="35" xfId="2" applyFont="1" applyFill="1" applyBorder="1" applyAlignment="1">
      <alignment horizontal="justify" vertical="center" wrapText="1"/>
    </xf>
    <xf numFmtId="0" fontId="4" fillId="3" borderId="14" xfId="2" applyFont="1" applyFill="1" applyBorder="1" applyAlignment="1">
      <alignment horizontal="center" vertical="center" wrapText="1"/>
    </xf>
    <xf numFmtId="0" fontId="4" fillId="3" borderId="23" xfId="2" applyFont="1" applyFill="1" applyBorder="1" applyAlignment="1">
      <alignment horizontal="center" vertical="center" wrapText="1"/>
    </xf>
    <xf numFmtId="0" fontId="4" fillId="3" borderId="15" xfId="2" applyFont="1" applyFill="1" applyBorder="1" applyAlignment="1">
      <alignment horizontal="center" vertical="center"/>
    </xf>
    <xf numFmtId="0" fontId="4" fillId="3" borderId="17" xfId="2" applyFont="1" applyFill="1" applyBorder="1" applyAlignment="1">
      <alignment horizontal="center" vertical="center"/>
    </xf>
    <xf numFmtId="0" fontId="7" fillId="3" borderId="14" xfId="7" applyFont="1" applyFill="1" applyBorder="1" applyAlignment="1">
      <alignment horizontal="center" vertical="center" wrapText="1"/>
    </xf>
    <xf numFmtId="0" fontId="7" fillId="3" borderId="23" xfId="7" applyFont="1" applyFill="1" applyBorder="1" applyAlignment="1">
      <alignment horizontal="center" vertical="center" wrapText="1"/>
    </xf>
    <xf numFmtId="0" fontId="5" fillId="3" borderId="15" xfId="7" applyFont="1" applyFill="1" applyBorder="1" applyAlignment="1">
      <alignment horizontal="center" vertical="center"/>
    </xf>
    <xf numFmtId="0" fontId="5" fillId="3" borderId="16" xfId="7" applyFont="1" applyFill="1" applyBorder="1" applyAlignment="1">
      <alignment horizontal="center" vertical="center"/>
    </xf>
    <xf numFmtId="0" fontId="5" fillId="3" borderId="17" xfId="7" applyFont="1" applyFill="1" applyBorder="1" applyAlignment="1">
      <alignment horizontal="center" vertical="center"/>
    </xf>
    <xf numFmtId="0" fontId="5" fillId="3" borderId="18" xfId="7" applyFont="1" applyFill="1" applyBorder="1" applyAlignment="1">
      <alignment horizontal="center" vertical="center"/>
    </xf>
    <xf numFmtId="0" fontId="5" fillId="3" borderId="19" xfId="7" applyFont="1" applyFill="1" applyBorder="1" applyAlignment="1">
      <alignment horizontal="center" vertical="center"/>
    </xf>
    <xf numFmtId="0" fontId="5" fillId="3" borderId="20" xfId="7" applyFont="1" applyFill="1" applyBorder="1" applyAlignment="1">
      <alignment horizontal="center" vertical="center"/>
    </xf>
    <xf numFmtId="0" fontId="5" fillId="3" borderId="21" xfId="7" applyFont="1" applyFill="1" applyBorder="1" applyAlignment="1">
      <alignment horizontal="center" vertical="center"/>
    </xf>
    <xf numFmtId="0" fontId="7" fillId="3" borderId="22" xfId="7" applyFont="1" applyFill="1" applyBorder="1" applyAlignment="1">
      <alignment horizontal="center" vertical="center" wrapText="1"/>
    </xf>
    <xf numFmtId="0" fontId="7" fillId="3" borderId="31" xfId="7" applyFont="1" applyFill="1" applyBorder="1" applyAlignment="1">
      <alignment horizontal="center" vertical="center" wrapText="1"/>
    </xf>
    <xf numFmtId="0" fontId="3" fillId="0" borderId="1" xfId="7" applyFont="1" applyFill="1" applyBorder="1" applyAlignment="1">
      <alignment horizontal="center" vertical="center" wrapText="1"/>
    </xf>
    <xf numFmtId="0" fontId="4" fillId="0" borderId="2" xfId="7" applyFont="1" applyFill="1" applyBorder="1" applyAlignment="1">
      <alignment horizontal="center" vertical="center" wrapText="1"/>
    </xf>
    <xf numFmtId="0" fontId="4" fillId="0" borderId="3" xfId="7" applyFont="1" applyFill="1" applyBorder="1" applyAlignment="1">
      <alignment horizontal="center" vertical="center" wrapText="1"/>
    </xf>
    <xf numFmtId="0" fontId="2" fillId="0" borderId="6" xfId="7" applyFont="1" applyFill="1" applyBorder="1" applyAlignment="1">
      <alignment horizontal="center"/>
    </xf>
    <xf numFmtId="0" fontId="2" fillId="0" borderId="7" xfId="7" applyFont="1" applyFill="1" applyBorder="1" applyAlignment="1">
      <alignment horizontal="center"/>
    </xf>
    <xf numFmtId="0" fontId="2" fillId="0" borderId="0" xfId="7" applyFont="1" applyFill="1" applyBorder="1" applyAlignment="1">
      <alignment horizontal="center"/>
    </xf>
    <xf numFmtId="0" fontId="2" fillId="0" borderId="8" xfId="7" applyFont="1" applyFill="1" applyBorder="1" applyAlignment="1">
      <alignment horizontal="center"/>
    </xf>
    <xf numFmtId="0" fontId="2" fillId="0" borderId="12" xfId="7" applyFont="1" applyFill="1" applyBorder="1" applyAlignment="1">
      <alignment horizontal="center"/>
    </xf>
    <xf numFmtId="0" fontId="2" fillId="0" borderId="13" xfId="7" applyFont="1" applyFill="1" applyBorder="1" applyAlignment="1">
      <alignment horizontal="center"/>
    </xf>
    <xf numFmtId="0" fontId="4" fillId="0" borderId="5" xfId="7" applyFont="1" applyFill="1" applyBorder="1" applyAlignment="1">
      <alignment vertical="center" wrapText="1"/>
    </xf>
    <xf numFmtId="0" fontId="4" fillId="0" borderId="2" xfId="7" applyFont="1" applyFill="1" applyBorder="1" applyAlignment="1">
      <alignment vertical="center" wrapText="1"/>
    </xf>
    <xf numFmtId="0" fontId="4" fillId="0" borderId="3" xfId="7" applyFont="1" applyFill="1" applyBorder="1" applyAlignment="1">
      <alignment vertical="center" wrapText="1"/>
    </xf>
    <xf numFmtId="0" fontId="4" fillId="2" borderId="1" xfId="7" applyFont="1" applyFill="1" applyBorder="1" applyAlignment="1">
      <alignment vertical="center"/>
    </xf>
    <xf numFmtId="0" fontId="4" fillId="2" borderId="2" xfId="7" applyFont="1" applyFill="1" applyBorder="1" applyAlignment="1">
      <alignment vertical="center"/>
    </xf>
    <xf numFmtId="0" fontId="4" fillId="2" borderId="9" xfId="7" applyFont="1" applyFill="1" applyBorder="1" applyAlignment="1">
      <alignment vertical="center"/>
    </xf>
    <xf numFmtId="0" fontId="6" fillId="5" borderId="5" xfId="7" applyFont="1" applyFill="1" applyBorder="1" applyAlignment="1">
      <alignment horizontal="left" vertical="center" wrapText="1"/>
    </xf>
    <xf numFmtId="0" fontId="6" fillId="5" borderId="2" xfId="7" applyFont="1" applyFill="1" applyBorder="1" applyAlignment="1">
      <alignment horizontal="left" vertical="center" wrapText="1"/>
    </xf>
    <xf numFmtId="0" fontId="6" fillId="5" borderId="3" xfId="7" applyFont="1" applyFill="1" applyBorder="1" applyAlignment="1">
      <alignment horizontal="left" vertical="center" wrapText="1"/>
    </xf>
    <xf numFmtId="0" fontId="4" fillId="0" borderId="10" xfId="7" applyFont="1" applyFill="1" applyBorder="1" applyAlignment="1">
      <alignment vertical="center" wrapText="1"/>
    </xf>
    <xf numFmtId="0" fontId="4" fillId="0" borderId="11" xfId="7" applyFont="1" applyFill="1" applyBorder="1" applyAlignment="1">
      <alignment vertical="center" wrapText="1"/>
    </xf>
    <xf numFmtId="0" fontId="6" fillId="5" borderId="18" xfId="2" applyFont="1" applyFill="1" applyBorder="1" applyAlignment="1">
      <alignment horizontal="justify" vertical="center" wrapText="1"/>
    </xf>
    <xf numFmtId="0" fontId="6" fillId="5" borderId="37" xfId="2" applyFont="1" applyFill="1" applyBorder="1" applyAlignment="1">
      <alignment horizontal="justify" vertical="center" wrapText="1"/>
    </xf>
    <xf numFmtId="0" fontId="6" fillId="5" borderId="35" xfId="2" applyFont="1" applyFill="1" applyBorder="1" applyAlignment="1">
      <alignment horizontal="justify" vertical="center" wrapText="1"/>
    </xf>
    <xf numFmtId="0" fontId="6" fillId="5" borderId="47" xfId="2" applyFont="1" applyFill="1" applyBorder="1" applyAlignment="1">
      <alignment horizontal="justify" vertical="center" wrapText="1"/>
    </xf>
    <xf numFmtId="0" fontId="6" fillId="5" borderId="18" xfId="2" applyFont="1" applyFill="1" applyBorder="1" applyAlignment="1">
      <alignment horizontal="center" vertical="center" wrapText="1"/>
    </xf>
    <xf numFmtId="0" fontId="6" fillId="5" borderId="47" xfId="2" applyFont="1" applyFill="1" applyBorder="1" applyAlignment="1">
      <alignment horizontal="center" vertical="center" wrapText="1"/>
    </xf>
    <xf numFmtId="0" fontId="6" fillId="5" borderId="35" xfId="2" applyFont="1" applyFill="1" applyBorder="1" applyAlignment="1">
      <alignment horizontal="center" vertical="center" wrapText="1"/>
    </xf>
    <xf numFmtId="0" fontId="6" fillId="5" borderId="18" xfId="2" applyFont="1" applyFill="1" applyBorder="1" applyAlignment="1">
      <alignment horizontal="left" vertical="center" wrapText="1"/>
    </xf>
    <xf numFmtId="0" fontId="6" fillId="5" borderId="37" xfId="2" applyFont="1" applyFill="1" applyBorder="1" applyAlignment="1">
      <alignment horizontal="left" vertical="center" wrapText="1"/>
    </xf>
    <xf numFmtId="0" fontId="15" fillId="5" borderId="14" xfId="2" applyFont="1" applyFill="1" applyBorder="1" applyAlignment="1">
      <alignment horizontal="left" vertical="center" wrapText="1"/>
    </xf>
    <xf numFmtId="0" fontId="15" fillId="5" borderId="23" xfId="2" applyFont="1" applyFill="1" applyBorder="1" applyAlignment="1">
      <alignment horizontal="left" vertical="center" wrapText="1"/>
    </xf>
    <xf numFmtId="0" fontId="15" fillId="5" borderId="64" xfId="2" applyFont="1" applyFill="1" applyBorder="1" applyAlignment="1">
      <alignment horizontal="left" vertical="center" wrapText="1"/>
    </xf>
    <xf numFmtId="0" fontId="15" fillId="5" borderId="18" xfId="2" applyFont="1" applyFill="1" applyBorder="1" applyAlignment="1">
      <alignment horizontal="left" vertical="center" wrapText="1"/>
    </xf>
    <xf numFmtId="0" fontId="15" fillId="5" borderId="35" xfId="2" applyFont="1" applyFill="1" applyBorder="1" applyAlignment="1">
      <alignment horizontal="left" vertical="center" wrapText="1"/>
    </xf>
    <xf numFmtId="0" fontId="5" fillId="3" borderId="18" xfId="2" applyFont="1" applyFill="1" applyBorder="1" applyAlignment="1">
      <alignment horizontal="justify" vertical="center"/>
    </xf>
    <xf numFmtId="0" fontId="5" fillId="3" borderId="19" xfId="2" applyFont="1" applyFill="1" applyBorder="1" applyAlignment="1">
      <alignment horizontal="justify" vertical="center"/>
    </xf>
    <xf numFmtId="0" fontId="5" fillId="3" borderId="20" xfId="2" applyFont="1" applyFill="1" applyBorder="1" applyAlignment="1">
      <alignment horizontal="justify" vertical="center"/>
    </xf>
    <xf numFmtId="0" fontId="5" fillId="3" borderId="15" xfId="2" applyFont="1" applyFill="1" applyBorder="1" applyAlignment="1">
      <alignment horizontal="justify" vertical="center"/>
    </xf>
    <xf numFmtId="0" fontId="5" fillId="3" borderId="21" xfId="2" applyFont="1" applyFill="1" applyBorder="1" applyAlignment="1">
      <alignment horizontal="justify" vertical="center"/>
    </xf>
    <xf numFmtId="0" fontId="7" fillId="3" borderId="22" xfId="2" applyFont="1" applyFill="1" applyBorder="1" applyAlignment="1">
      <alignment horizontal="justify" vertical="center" wrapText="1"/>
    </xf>
    <xf numFmtId="0" fontId="7" fillId="3" borderId="31" xfId="2" applyFont="1" applyFill="1" applyBorder="1" applyAlignment="1">
      <alignment horizontal="justify" vertical="center" wrapText="1"/>
    </xf>
    <xf numFmtId="0" fontId="22" fillId="5" borderId="59" xfId="2" applyFont="1" applyFill="1" applyBorder="1" applyAlignment="1">
      <alignment horizontal="justify" vertical="center" wrapText="1"/>
    </xf>
    <xf numFmtId="0" fontId="22" fillId="5" borderId="41" xfId="2" applyFont="1" applyFill="1" applyBorder="1" applyAlignment="1">
      <alignment horizontal="justify" vertical="center" wrapText="1"/>
    </xf>
    <xf numFmtId="0" fontId="2" fillId="0" borderId="6" xfId="2" applyFont="1" applyFill="1" applyBorder="1" applyAlignment="1">
      <alignment horizontal="justify"/>
    </xf>
    <xf numFmtId="0" fontId="2" fillId="0" borderId="7" xfId="2" applyFont="1" applyFill="1" applyBorder="1" applyAlignment="1">
      <alignment horizontal="justify"/>
    </xf>
    <xf numFmtId="0" fontId="2" fillId="0" borderId="0" xfId="2" applyFont="1" applyFill="1" applyBorder="1" applyAlignment="1">
      <alignment horizontal="justify"/>
    </xf>
    <xf numFmtId="0" fontId="2" fillId="0" borderId="8" xfId="2" applyFont="1" applyFill="1" applyBorder="1" applyAlignment="1">
      <alignment horizontal="justify"/>
    </xf>
    <xf numFmtId="0" fontId="2" fillId="0" borderId="12" xfId="2" applyFont="1" applyFill="1" applyBorder="1" applyAlignment="1">
      <alignment horizontal="justify"/>
    </xf>
    <xf numFmtId="0" fontId="2" fillId="0" borderId="13" xfId="2" applyFont="1" applyFill="1" applyBorder="1" applyAlignment="1">
      <alignment horizontal="justify"/>
    </xf>
    <xf numFmtId="0" fontId="4" fillId="0" borderId="10" xfId="2" applyFont="1" applyFill="1" applyBorder="1" applyAlignment="1">
      <alignment horizontal="justify" vertical="center" wrapText="1"/>
    </xf>
    <xf numFmtId="0" fontId="4" fillId="0" borderId="11" xfId="2" applyFont="1" applyFill="1" applyBorder="1" applyAlignment="1">
      <alignment horizontal="justify" vertical="center" wrapText="1"/>
    </xf>
    <xf numFmtId="0" fontId="22" fillId="5" borderId="26" xfId="2" applyFont="1" applyFill="1" applyBorder="1" applyAlignment="1">
      <alignment horizontal="left" vertical="center" wrapText="1"/>
    </xf>
    <xf numFmtId="0" fontId="22" fillId="5" borderId="39" xfId="2" applyFont="1" applyFill="1" applyBorder="1" applyAlignment="1">
      <alignment horizontal="left" vertical="center" wrapText="1"/>
    </xf>
    <xf numFmtId="0" fontId="22" fillId="5" borderId="17" xfId="2" applyFont="1" applyFill="1" applyBorder="1" applyAlignment="1">
      <alignment horizontal="left" vertical="center" wrapText="1"/>
    </xf>
    <xf numFmtId="0" fontId="22" fillId="5" borderId="8" xfId="2" applyFont="1" applyFill="1" applyBorder="1" applyAlignment="1">
      <alignment horizontal="justify" vertical="center" wrapText="1"/>
    </xf>
    <xf numFmtId="0" fontId="16" fillId="5" borderId="25" xfId="2" applyFont="1" applyFill="1" applyBorder="1" applyAlignment="1">
      <alignment horizontal="justify" vertical="center" wrapText="1"/>
    </xf>
    <xf numFmtId="0" fontId="16" fillId="5" borderId="48" xfId="2" applyFont="1" applyFill="1" applyBorder="1" applyAlignment="1">
      <alignment horizontal="justify" vertical="center" wrapText="1"/>
    </xf>
    <xf numFmtId="0" fontId="16" fillId="5" borderId="16" xfId="2" applyFont="1" applyFill="1" applyBorder="1" applyAlignment="1">
      <alignment horizontal="justify" vertical="center" wrapText="1"/>
    </xf>
    <xf numFmtId="0" fontId="7" fillId="3" borderId="14" xfId="2" applyFont="1" applyFill="1" applyBorder="1" applyAlignment="1">
      <alignment horizontal="justify" vertical="center" wrapText="1"/>
    </xf>
    <xf numFmtId="0" fontId="7" fillId="3" borderId="64" xfId="2" applyFont="1" applyFill="1" applyBorder="1" applyAlignment="1">
      <alignment horizontal="justify" vertical="center" wrapText="1"/>
    </xf>
    <xf numFmtId="0" fontId="5" fillId="3" borderId="16" xfId="2" applyFont="1" applyFill="1" applyBorder="1" applyAlignment="1">
      <alignment horizontal="justify" vertical="center"/>
    </xf>
    <xf numFmtId="0" fontId="5" fillId="3" borderId="17" xfId="2" applyFont="1" applyFill="1" applyBorder="1" applyAlignment="1">
      <alignment horizontal="justify" vertical="center"/>
    </xf>
    <xf numFmtId="0" fontId="48" fillId="0" borderId="18" xfId="9" applyFont="1" applyBorder="1" applyAlignment="1">
      <alignment horizontal="justify" vertical="center" wrapText="1"/>
    </xf>
    <xf numFmtId="0" fontId="48" fillId="0" borderId="35" xfId="9" applyFont="1" applyBorder="1" applyAlignment="1">
      <alignment horizontal="justify" vertical="center" wrapText="1"/>
    </xf>
    <xf numFmtId="0" fontId="48" fillId="3" borderId="14" xfId="2" applyFont="1" applyFill="1" applyBorder="1" applyAlignment="1">
      <alignment horizontal="justify" vertical="center" wrapText="1"/>
    </xf>
    <xf numFmtId="0" fontId="48" fillId="3" borderId="23" xfId="2" applyFont="1" applyFill="1" applyBorder="1" applyAlignment="1">
      <alignment horizontal="justify" vertical="center" wrapText="1"/>
    </xf>
    <xf numFmtId="0" fontId="48" fillId="3" borderId="15" xfId="2" applyFont="1" applyFill="1" applyBorder="1" applyAlignment="1">
      <alignment horizontal="justify" vertical="center"/>
    </xf>
    <xf numFmtId="0" fontId="48" fillId="3" borderId="16" xfId="2" applyFont="1" applyFill="1" applyBorder="1" applyAlignment="1">
      <alignment horizontal="justify" vertical="center"/>
    </xf>
    <xf numFmtId="0" fontId="48" fillId="3" borderId="17" xfId="2" applyFont="1" applyFill="1" applyBorder="1" applyAlignment="1">
      <alignment horizontal="justify" vertical="center"/>
    </xf>
    <xf numFmtId="0" fontId="48" fillId="3" borderId="18" xfId="2" applyFont="1" applyFill="1" applyBorder="1" applyAlignment="1">
      <alignment horizontal="justify" vertical="center"/>
    </xf>
    <xf numFmtId="0" fontId="48" fillId="3" borderId="19" xfId="2" applyFont="1" applyFill="1" applyBorder="1" applyAlignment="1">
      <alignment horizontal="justify" vertical="center"/>
    </xf>
    <xf numFmtId="0" fontId="48" fillId="3" borderId="20" xfId="2" applyFont="1" applyFill="1" applyBorder="1" applyAlignment="1">
      <alignment horizontal="justify" vertical="center"/>
    </xf>
    <xf numFmtId="0" fontId="48" fillId="3" borderId="21" xfId="2" applyFont="1" applyFill="1" applyBorder="1" applyAlignment="1">
      <alignment horizontal="justify" vertical="center"/>
    </xf>
    <xf numFmtId="0" fontId="48" fillId="3" borderId="22" xfId="2" applyFont="1" applyFill="1" applyBorder="1" applyAlignment="1">
      <alignment horizontal="justify" vertical="center" wrapText="1"/>
    </xf>
    <xf numFmtId="0" fontId="48" fillId="3" borderId="31" xfId="2" applyFont="1" applyFill="1" applyBorder="1" applyAlignment="1">
      <alignment horizontal="justify" vertical="center" wrapText="1"/>
    </xf>
    <xf numFmtId="0" fontId="48" fillId="0" borderId="1" xfId="2" applyFont="1" applyFill="1" applyBorder="1" applyAlignment="1">
      <alignment horizontal="center" vertical="center" wrapText="1"/>
    </xf>
    <xf numFmtId="0" fontId="48" fillId="0" borderId="2" xfId="2" applyFont="1" applyFill="1" applyBorder="1" applyAlignment="1">
      <alignment horizontal="center" vertical="center" wrapText="1"/>
    </xf>
    <xf numFmtId="0" fontId="48" fillId="0" borderId="3" xfId="2" applyFont="1" applyFill="1" applyBorder="1" applyAlignment="1">
      <alignment horizontal="center" vertical="center" wrapText="1"/>
    </xf>
    <xf numFmtId="0" fontId="48" fillId="0" borderId="5" xfId="2" applyFont="1" applyFill="1" applyBorder="1" applyAlignment="1">
      <alignment horizontal="justify" vertical="center" wrapText="1"/>
    </xf>
    <xf numFmtId="0" fontId="48" fillId="0" borderId="2" xfId="2" applyFont="1" applyFill="1" applyBorder="1" applyAlignment="1">
      <alignment horizontal="justify" vertical="center" wrapText="1"/>
    </xf>
    <xf numFmtId="0" fontId="48" fillId="0" borderId="3" xfId="2" applyFont="1" applyFill="1" applyBorder="1" applyAlignment="1">
      <alignment horizontal="justify" vertical="center" wrapText="1"/>
    </xf>
    <xf numFmtId="0" fontId="23" fillId="0" borderId="6" xfId="2" applyFont="1" applyFill="1" applyBorder="1" applyAlignment="1">
      <alignment horizontal="justify"/>
    </xf>
    <xf numFmtId="0" fontId="23" fillId="0" borderId="7" xfId="2" applyFont="1" applyFill="1" applyBorder="1" applyAlignment="1">
      <alignment horizontal="justify"/>
    </xf>
    <xf numFmtId="0" fontId="23" fillId="0" borderId="0" xfId="2" applyFont="1" applyFill="1" applyBorder="1" applyAlignment="1">
      <alignment horizontal="justify"/>
    </xf>
    <xf numFmtId="0" fontId="23" fillId="0" borderId="8" xfId="2" applyFont="1" applyFill="1" applyBorder="1" applyAlignment="1">
      <alignment horizontal="justify"/>
    </xf>
    <xf numFmtId="0" fontId="23" fillId="0" borderId="12" xfId="2" applyFont="1" applyFill="1" applyBorder="1" applyAlignment="1">
      <alignment horizontal="justify"/>
    </xf>
    <xf numFmtId="0" fontId="23" fillId="0" borderId="13" xfId="2" applyFont="1" applyFill="1" applyBorder="1" applyAlignment="1">
      <alignment horizontal="justify"/>
    </xf>
    <xf numFmtId="14" fontId="48" fillId="0" borderId="5" xfId="2" applyNumberFormat="1" applyFont="1" applyFill="1" applyBorder="1" applyAlignment="1">
      <alignment horizontal="justify" vertical="center" wrapText="1"/>
    </xf>
    <xf numFmtId="0" fontId="48" fillId="2" borderId="1" xfId="2" applyFont="1" applyFill="1" applyBorder="1" applyAlignment="1">
      <alignment horizontal="justify" vertical="center"/>
    </xf>
    <xf numFmtId="0" fontId="48" fillId="2" borderId="2" xfId="2" applyFont="1" applyFill="1" applyBorder="1" applyAlignment="1">
      <alignment horizontal="justify" vertical="center"/>
    </xf>
    <xf numFmtId="0" fontId="48" fillId="2" borderId="9" xfId="2" applyFont="1" applyFill="1" applyBorder="1" applyAlignment="1">
      <alignment horizontal="justify" vertical="center"/>
    </xf>
    <xf numFmtId="0" fontId="48" fillId="0" borderId="10" xfId="2" applyFont="1" applyFill="1" applyBorder="1" applyAlignment="1">
      <alignment horizontal="justify" vertical="center" wrapText="1"/>
    </xf>
    <xf numFmtId="0" fontId="48" fillId="0" borderId="11" xfId="2" applyFont="1" applyFill="1" applyBorder="1" applyAlignment="1">
      <alignment horizontal="justify" vertical="center" wrapText="1"/>
    </xf>
    <xf numFmtId="0" fontId="19" fillId="5" borderId="27" xfId="2" applyFont="1" applyFill="1" applyBorder="1" applyAlignment="1">
      <alignment horizontal="center" vertical="center" wrapText="1"/>
    </xf>
    <xf numFmtId="0" fontId="19" fillId="5" borderId="41" xfId="2" applyFont="1" applyFill="1" applyBorder="1" applyAlignment="1">
      <alignment horizontal="center" vertical="center" wrapText="1"/>
    </xf>
    <xf numFmtId="0" fontId="19" fillId="5" borderId="21" xfId="2" applyFont="1" applyFill="1" applyBorder="1" applyAlignment="1">
      <alignment horizontal="center" vertical="center" wrapText="1"/>
    </xf>
    <xf numFmtId="166" fontId="40" fillId="5" borderId="27" xfId="2" applyNumberFormat="1" applyFont="1" applyFill="1" applyBorder="1" applyAlignment="1">
      <alignment horizontal="center" vertical="center" wrapText="1"/>
    </xf>
    <xf numFmtId="166" fontId="40" fillId="5" borderId="41" xfId="2" applyNumberFormat="1" applyFont="1" applyFill="1" applyBorder="1" applyAlignment="1">
      <alignment horizontal="center" vertical="center" wrapText="1"/>
    </xf>
    <xf numFmtId="166" fontId="40" fillId="5" borderId="21" xfId="2" applyNumberFormat="1" applyFont="1" applyFill="1" applyBorder="1" applyAlignment="1">
      <alignment horizontal="center" vertical="center" wrapText="1"/>
    </xf>
    <xf numFmtId="0" fontId="19" fillId="0" borderId="27" xfId="2" applyFont="1" applyBorder="1" applyAlignment="1">
      <alignment horizontal="justify" vertical="center" wrapText="1"/>
    </xf>
    <xf numFmtId="0" fontId="19" fillId="0" borderId="41" xfId="2" applyFont="1" applyBorder="1" applyAlignment="1">
      <alignment horizontal="justify" vertical="center" wrapText="1"/>
    </xf>
    <xf numFmtId="0" fontId="15" fillId="0" borderId="27" xfId="2" applyFont="1" applyFill="1" applyBorder="1" applyAlignment="1">
      <alignment horizontal="center" vertical="center" wrapText="1"/>
    </xf>
    <xf numFmtId="0" fontId="15" fillId="0" borderId="21" xfId="2" applyFont="1" applyFill="1" applyBorder="1" applyAlignment="1">
      <alignment horizontal="center" vertical="center" wrapText="1"/>
    </xf>
    <xf numFmtId="0" fontId="15" fillId="0" borderId="41" xfId="2" applyFont="1" applyFill="1" applyBorder="1" applyAlignment="1">
      <alignment horizontal="center" vertical="center" wrapText="1"/>
    </xf>
    <xf numFmtId="0" fontId="2" fillId="0" borderId="27" xfId="2" applyFont="1" applyFill="1" applyBorder="1" applyAlignment="1">
      <alignment horizontal="center" vertical="center" wrapText="1"/>
    </xf>
    <xf numFmtId="0" fontId="2" fillId="0" borderId="21" xfId="2" applyFont="1" applyFill="1" applyBorder="1" applyAlignment="1">
      <alignment horizontal="center" vertical="center" wrapText="1"/>
    </xf>
    <xf numFmtId="0" fontId="15" fillId="0" borderId="32" xfId="2" applyFont="1" applyFill="1" applyBorder="1" applyAlignment="1">
      <alignment horizontal="center" vertical="center" wrapText="1"/>
    </xf>
    <xf numFmtId="166" fontId="2" fillId="5" borderId="32" xfId="2" applyNumberFormat="1" applyFont="1" applyFill="1" applyBorder="1" applyAlignment="1" applyProtection="1">
      <alignment horizontal="center" vertical="center" wrapText="1"/>
    </xf>
    <xf numFmtId="0" fontId="2" fillId="0" borderId="32" xfId="2" applyFont="1" applyFill="1" applyBorder="1" applyAlignment="1">
      <alignment horizontal="center" vertical="center" wrapText="1"/>
    </xf>
    <xf numFmtId="166" fontId="2" fillId="5" borderId="27" xfId="2" applyNumberFormat="1" applyFont="1" applyFill="1" applyBorder="1" applyAlignment="1" applyProtection="1">
      <alignment horizontal="center" vertical="center" wrapText="1"/>
    </xf>
    <xf numFmtId="166" fontId="2" fillId="5" borderId="41" xfId="2" applyNumberFormat="1" applyFont="1" applyFill="1" applyBorder="1" applyAlignment="1" applyProtection="1">
      <alignment horizontal="center" vertical="center" wrapText="1"/>
    </xf>
    <xf numFmtId="166" fontId="2" fillId="5" borderId="21" xfId="2" applyNumberFormat="1" applyFont="1" applyFill="1" applyBorder="1" applyAlignment="1" applyProtection="1">
      <alignment horizontal="center" vertical="center" wrapText="1"/>
    </xf>
    <xf numFmtId="0" fontId="72" fillId="0" borderId="10" xfId="2" applyFont="1" applyFill="1" applyBorder="1" applyAlignment="1">
      <alignment horizontal="left" vertical="center" wrapText="1"/>
    </xf>
    <xf numFmtId="0" fontId="72" fillId="0" borderId="11" xfId="2" applyFont="1" applyFill="1" applyBorder="1" applyAlignment="1">
      <alignment horizontal="left" vertical="center" wrapText="1"/>
    </xf>
    <xf numFmtId="14" fontId="72" fillId="0" borderId="10" xfId="2" applyNumberFormat="1" applyFont="1" applyFill="1" applyBorder="1" applyAlignment="1">
      <alignment horizontal="left" vertical="center" wrapText="1"/>
    </xf>
    <xf numFmtId="0" fontId="72" fillId="0" borderId="5" xfId="2" applyFont="1" applyFill="1" applyBorder="1" applyAlignment="1">
      <alignment horizontal="left" vertical="center" wrapText="1"/>
    </xf>
    <xf numFmtId="0" fontId="72" fillId="0" borderId="2" xfId="2" applyFont="1" applyFill="1" applyBorder="1" applyAlignment="1">
      <alignment horizontal="left" vertical="center" wrapText="1"/>
    </xf>
    <xf numFmtId="0" fontId="72" fillId="0" borderId="3" xfId="2" applyFont="1" applyFill="1" applyBorder="1" applyAlignment="1">
      <alignment horizontal="left" vertical="center" wrapText="1"/>
    </xf>
    <xf numFmtId="0" fontId="4" fillId="2" borderId="1"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9" xfId="2" applyFont="1" applyFill="1" applyBorder="1" applyAlignment="1">
      <alignment horizontal="center" vertical="center"/>
    </xf>
    <xf numFmtId="0" fontId="73" fillId="0" borderId="5" xfId="2" applyFont="1" applyFill="1" applyBorder="1" applyAlignment="1">
      <alignment horizontal="center" vertical="center" wrapText="1"/>
    </xf>
    <xf numFmtId="0" fontId="73" fillId="0" borderId="2" xfId="2" applyFont="1" applyFill="1" applyBorder="1" applyAlignment="1">
      <alignment horizontal="center" vertical="center" wrapText="1"/>
    </xf>
    <xf numFmtId="0" fontId="73" fillId="0" borderId="3" xfId="2" applyFont="1" applyFill="1" applyBorder="1" applyAlignment="1">
      <alignment horizontal="center" vertical="center" wrapText="1"/>
    </xf>
    <xf numFmtId="0" fontId="19" fillId="0" borderId="32" xfId="2" applyFont="1" applyBorder="1" applyAlignment="1">
      <alignment horizontal="center" vertical="center" wrapText="1"/>
    </xf>
    <xf numFmtId="0" fontId="19" fillId="0" borderId="27" xfId="2" applyFont="1" applyBorder="1" applyAlignment="1">
      <alignment horizontal="center" vertical="center" wrapText="1"/>
    </xf>
    <xf numFmtId="0" fontId="19" fillId="0" borderId="41" xfId="2" applyFont="1" applyBorder="1" applyAlignment="1">
      <alignment horizontal="center" vertical="center" wrapText="1"/>
    </xf>
    <xf numFmtId="0" fontId="4" fillId="0" borderId="5" xfId="2" applyFont="1" applyFill="1" applyBorder="1" applyAlignment="1">
      <alignment horizontal="center" vertical="center" wrapText="1"/>
    </xf>
    <xf numFmtId="0" fontId="4" fillId="3" borderId="50" xfId="2" applyFont="1" applyFill="1" applyBorder="1" applyAlignment="1">
      <alignment horizontal="center" vertical="center" wrapText="1"/>
    </xf>
    <xf numFmtId="0" fontId="4" fillId="3" borderId="55" xfId="2" applyFont="1" applyFill="1" applyBorder="1" applyAlignment="1">
      <alignment horizontal="center" vertical="center" wrapText="1"/>
    </xf>
    <xf numFmtId="0" fontId="4" fillId="3" borderId="45" xfId="2" applyFont="1" applyFill="1" applyBorder="1" applyAlignment="1">
      <alignment horizontal="center" vertical="center"/>
    </xf>
    <xf numFmtId="0" fontId="72" fillId="5" borderId="22" xfId="2" applyFont="1" applyFill="1" applyBorder="1" applyAlignment="1">
      <alignment horizontal="justify" vertical="center" wrapText="1"/>
    </xf>
    <xf numFmtId="0" fontId="72" fillId="5" borderId="68" xfId="2" applyFont="1" applyFill="1" applyBorder="1" applyAlignment="1">
      <alignment horizontal="justify" vertical="center" wrapText="1"/>
    </xf>
    <xf numFmtId="0" fontId="72" fillId="5" borderId="69" xfId="2" applyFont="1" applyFill="1" applyBorder="1" applyAlignment="1">
      <alignment horizontal="justify" vertical="center" wrapText="1"/>
    </xf>
    <xf numFmtId="0" fontId="84" fillId="5" borderId="20" xfId="2" applyFont="1" applyFill="1" applyBorder="1" applyAlignment="1">
      <alignment horizontal="center" vertical="center" textRotation="90" wrapText="1"/>
    </xf>
    <xf numFmtId="0" fontId="84" fillId="5" borderId="33" xfId="2" applyFont="1" applyFill="1" applyBorder="1" applyAlignment="1">
      <alignment horizontal="center" vertical="center" textRotation="90" wrapText="1"/>
    </xf>
    <xf numFmtId="0" fontId="84" fillId="5" borderId="30" xfId="2" applyFont="1" applyFill="1" applyBorder="1" applyAlignment="1">
      <alignment horizontal="center" vertical="center" textRotation="90" wrapText="1"/>
    </xf>
    <xf numFmtId="0" fontId="22" fillId="5" borderId="14" xfId="2" applyFont="1" applyFill="1" applyBorder="1" applyAlignment="1">
      <alignment horizontal="center" vertical="center" wrapText="1"/>
    </xf>
    <xf numFmtId="0" fontId="22" fillId="5" borderId="23" xfId="2" applyFont="1" applyFill="1" applyBorder="1" applyAlignment="1">
      <alignment horizontal="center" vertical="center" wrapText="1"/>
    </xf>
    <xf numFmtId="0" fontId="22" fillId="5" borderId="64" xfId="2" applyFont="1" applyFill="1" applyBorder="1" applyAlignment="1">
      <alignment horizontal="center" vertical="center" wrapText="1"/>
    </xf>
    <xf numFmtId="0" fontId="16" fillId="5" borderId="27" xfId="2" applyFont="1" applyFill="1" applyBorder="1" applyAlignment="1">
      <alignment horizontal="center" vertical="center" textRotation="90" wrapText="1"/>
    </xf>
    <xf numFmtId="0" fontId="16" fillId="5" borderId="41" xfId="2" applyFont="1" applyFill="1" applyBorder="1" applyAlignment="1">
      <alignment horizontal="center" vertical="center" textRotation="90" wrapText="1"/>
    </xf>
    <xf numFmtId="0" fontId="16" fillId="5" borderId="18" xfId="2" applyFont="1" applyFill="1" applyBorder="1" applyAlignment="1">
      <alignment horizontal="center" vertical="center" wrapText="1"/>
    </xf>
    <xf numFmtId="0" fontId="16" fillId="5" borderId="37" xfId="2" applyFont="1" applyFill="1" applyBorder="1" applyAlignment="1">
      <alignment horizontal="center" vertical="center" wrapText="1"/>
    </xf>
    <xf numFmtId="0" fontId="16" fillId="5" borderId="19" xfId="2" applyFont="1" applyFill="1" applyBorder="1" applyAlignment="1">
      <alignment horizontal="center" vertical="center" textRotation="90" wrapText="1"/>
    </xf>
    <xf numFmtId="0" fontId="16" fillId="5" borderId="32" xfId="2" applyFont="1" applyFill="1" applyBorder="1" applyAlignment="1">
      <alignment horizontal="center" vertical="center" textRotation="90" wrapText="1"/>
    </xf>
    <xf numFmtId="0" fontId="16" fillId="5" borderId="32" xfId="2" applyFont="1" applyFill="1" applyBorder="1" applyAlignment="1">
      <alignment horizontal="center" vertical="center" wrapText="1"/>
    </xf>
    <xf numFmtId="0" fontId="72" fillId="5" borderId="32" xfId="2" applyFont="1" applyFill="1" applyBorder="1" applyAlignment="1">
      <alignment horizontal="center" vertical="center" textRotation="90" wrapText="1"/>
    </xf>
    <xf numFmtId="0" fontId="15" fillId="5" borderId="27" xfId="2" applyFont="1" applyFill="1" applyBorder="1" applyAlignment="1">
      <alignment horizontal="left" vertical="center" wrapText="1"/>
    </xf>
    <xf numFmtId="0" fontId="15" fillId="5" borderId="41" xfId="2" applyFont="1" applyFill="1" applyBorder="1" applyAlignment="1">
      <alignment horizontal="left" vertical="center" wrapText="1"/>
    </xf>
    <xf numFmtId="0" fontId="15" fillId="5" borderId="21" xfId="2" applyFont="1" applyFill="1" applyBorder="1" applyAlignment="1">
      <alignment horizontal="left" vertical="center" wrapText="1"/>
    </xf>
    <xf numFmtId="164" fontId="15" fillId="5" borderId="27" xfId="16" applyFont="1" applyFill="1" applyBorder="1" applyAlignment="1">
      <alignment horizontal="center" vertical="center" wrapText="1"/>
    </xf>
    <xf numFmtId="164" fontId="15" fillId="5" borderId="41" xfId="16" applyFont="1" applyFill="1" applyBorder="1" applyAlignment="1">
      <alignment horizontal="center" vertical="center" wrapText="1"/>
    </xf>
    <xf numFmtId="164" fontId="15" fillId="5" borderId="21" xfId="16" applyFont="1" applyFill="1" applyBorder="1" applyAlignment="1">
      <alignment horizontal="center" vertical="center" wrapText="1"/>
    </xf>
    <xf numFmtId="0" fontId="15" fillId="5" borderId="27" xfId="0" applyFont="1" applyFill="1" applyBorder="1" applyAlignment="1">
      <alignment horizontal="left" vertical="center" wrapText="1"/>
    </xf>
    <xf numFmtId="0" fontId="15" fillId="5" borderId="21" xfId="0" applyFont="1" applyFill="1" applyBorder="1" applyAlignment="1">
      <alignment horizontal="left" vertical="center" wrapText="1"/>
    </xf>
    <xf numFmtId="0" fontId="15" fillId="5" borderId="27" xfId="2" applyFont="1" applyFill="1" applyBorder="1" applyAlignment="1">
      <alignment horizontal="justify" vertical="center" wrapText="1"/>
    </xf>
    <xf numFmtId="0" fontId="15" fillId="5" borderId="41" xfId="2" applyFont="1" applyFill="1" applyBorder="1" applyAlignment="1">
      <alignment horizontal="justify" vertical="center" wrapText="1"/>
    </xf>
    <xf numFmtId="0" fontId="15" fillId="5" borderId="21" xfId="2" applyFont="1" applyFill="1" applyBorder="1" applyAlignment="1">
      <alignment horizontal="justify" vertical="center" wrapText="1"/>
    </xf>
    <xf numFmtId="0" fontId="15" fillId="5" borderId="32" xfId="2" applyFont="1" applyFill="1" applyBorder="1" applyAlignment="1">
      <alignment horizontal="center" vertical="center" textRotation="90" wrapText="1"/>
    </xf>
    <xf numFmtId="0" fontId="23" fillId="5" borderId="32" xfId="2" applyFont="1" applyFill="1" applyBorder="1" applyAlignment="1">
      <alignment horizontal="center" vertical="center" wrapText="1"/>
    </xf>
    <xf numFmtId="0" fontId="3" fillId="5" borderId="32" xfId="2" applyFont="1" applyFill="1" applyBorder="1" applyAlignment="1">
      <alignment horizontal="center" vertical="center" textRotation="90" wrapText="1"/>
    </xf>
    <xf numFmtId="0" fontId="48" fillId="0" borderId="5" xfId="2" applyFont="1" applyFill="1" applyBorder="1" applyAlignment="1">
      <alignment horizontal="left" vertical="center" wrapText="1"/>
    </xf>
    <xf numFmtId="0" fontId="48" fillId="0" borderId="2" xfId="2" applyFont="1" applyFill="1" applyBorder="1" applyAlignment="1">
      <alignment horizontal="left" vertical="center" wrapText="1"/>
    </xf>
    <xf numFmtId="0" fontId="48" fillId="0" borderId="3" xfId="2" applyFont="1" applyFill="1" applyBorder="1" applyAlignment="1">
      <alignment horizontal="left" vertical="center" wrapText="1"/>
    </xf>
    <xf numFmtId="0" fontId="15" fillId="0" borderId="18" xfId="2" applyFont="1" applyFill="1" applyBorder="1" applyAlignment="1">
      <alignment horizontal="justify" vertical="center" wrapText="1"/>
    </xf>
    <xf numFmtId="0" fontId="15" fillId="0" borderId="37" xfId="2" applyFont="1" applyFill="1" applyBorder="1" applyAlignment="1">
      <alignment horizontal="justify" vertical="center" wrapText="1"/>
    </xf>
    <xf numFmtId="0" fontId="15" fillId="0" borderId="35" xfId="2" applyFont="1" applyFill="1" applyBorder="1" applyAlignment="1">
      <alignment horizontal="justify" vertical="center" wrapText="1"/>
    </xf>
    <xf numFmtId="0" fontId="19" fillId="0" borderId="34" xfId="9" applyFont="1" applyBorder="1" applyAlignment="1">
      <alignment horizontal="center" vertical="center" wrapText="1"/>
    </xf>
    <xf numFmtId="0" fontId="19" fillId="0" borderId="47" xfId="9" applyFont="1" applyBorder="1" applyAlignment="1">
      <alignment horizontal="center" vertical="center" wrapText="1"/>
    </xf>
    <xf numFmtId="0" fontId="19" fillId="0" borderId="49" xfId="9" applyFont="1" applyBorder="1" applyAlignment="1">
      <alignment horizontal="center" vertical="center" wrapText="1"/>
    </xf>
    <xf numFmtId="0" fontId="19" fillId="0" borderId="18" xfId="9" applyFont="1" applyBorder="1" applyAlignment="1">
      <alignment horizontal="left" vertical="center" wrapText="1"/>
    </xf>
    <xf numFmtId="0" fontId="19" fillId="0" borderId="37" xfId="9" applyFont="1" applyBorder="1" applyAlignment="1">
      <alignment horizontal="left" vertical="center" wrapText="1"/>
    </xf>
    <xf numFmtId="0" fontId="19" fillId="0" borderId="35" xfId="9" applyFont="1" applyBorder="1" applyAlignment="1">
      <alignment horizontal="left" vertical="center" wrapText="1"/>
    </xf>
    <xf numFmtId="0" fontId="19" fillId="5" borderId="18" xfId="2" applyFont="1" applyFill="1" applyBorder="1" applyAlignment="1">
      <alignment horizontal="left" vertical="center" wrapText="1"/>
    </xf>
    <xf numFmtId="0" fontId="19" fillId="5" borderId="37" xfId="2" applyFont="1" applyFill="1" applyBorder="1" applyAlignment="1">
      <alignment horizontal="left" vertical="center" wrapText="1"/>
    </xf>
    <xf numFmtId="0" fontId="19" fillId="5" borderId="35" xfId="2" applyFont="1" applyFill="1" applyBorder="1" applyAlignment="1">
      <alignment horizontal="left" vertical="center" wrapText="1"/>
    </xf>
    <xf numFmtId="0" fontId="18" fillId="0" borderId="5" xfId="2" applyFont="1" applyFill="1" applyBorder="1" applyAlignment="1">
      <alignment vertical="center" wrapText="1"/>
    </xf>
    <xf numFmtId="0" fontId="18" fillId="0" borderId="2" xfId="2" applyFont="1" applyFill="1" applyBorder="1" applyAlignment="1">
      <alignment vertical="center" wrapText="1"/>
    </xf>
    <xf numFmtId="0" fontId="18" fillId="0" borderId="3" xfId="2" applyFont="1" applyFill="1" applyBorder="1" applyAlignment="1">
      <alignment vertical="center" wrapText="1"/>
    </xf>
    <xf numFmtId="14" fontId="18" fillId="0" borderId="5" xfId="2" applyNumberFormat="1" applyFont="1" applyFill="1" applyBorder="1" applyAlignment="1">
      <alignment horizontal="left" vertical="center" wrapText="1"/>
    </xf>
    <xf numFmtId="0" fontId="18" fillId="0" borderId="10" xfId="2" applyFont="1" applyFill="1" applyBorder="1" applyAlignment="1">
      <alignment vertical="center" wrapText="1"/>
    </xf>
    <xf numFmtId="0" fontId="18" fillId="0" borderId="11" xfId="2" applyFont="1" applyFill="1" applyBorder="1" applyAlignment="1">
      <alignment vertical="center" wrapText="1"/>
    </xf>
    <xf numFmtId="0" fontId="19" fillId="5" borderId="15" xfId="2" applyFont="1" applyFill="1" applyBorder="1" applyAlignment="1">
      <alignment horizontal="left" vertical="center" wrapText="1"/>
    </xf>
    <xf numFmtId="0" fontId="15" fillId="5" borderId="37" xfId="2" applyFont="1" applyFill="1" applyBorder="1" applyAlignment="1">
      <alignment horizontal="left" vertical="center" wrapText="1"/>
    </xf>
    <xf numFmtId="0" fontId="22" fillId="5" borderId="34" xfId="2" applyFont="1" applyFill="1" applyBorder="1" applyAlignment="1">
      <alignment horizontal="left" vertical="center" wrapText="1"/>
    </xf>
    <xf numFmtId="0" fontId="22" fillId="5" borderId="49" xfId="2" applyFont="1" applyFill="1" applyBorder="1" applyAlignment="1">
      <alignment horizontal="left" vertical="center" wrapText="1"/>
    </xf>
    <xf numFmtId="0" fontId="22" fillId="0" borderId="18" xfId="12" applyFont="1" applyBorder="1" applyAlignment="1">
      <alignment horizontal="left" vertical="center" wrapText="1"/>
    </xf>
    <xf numFmtId="0" fontId="22" fillId="0" borderId="37" xfId="12" applyFont="1" applyBorder="1" applyAlignment="1">
      <alignment horizontal="left" vertical="center" wrapText="1"/>
    </xf>
    <xf numFmtId="0" fontId="22" fillId="0" borderId="35" xfId="12" applyFont="1" applyBorder="1" applyAlignment="1">
      <alignment horizontal="left" vertical="center" wrapText="1"/>
    </xf>
    <xf numFmtId="0" fontId="60" fillId="11" borderId="18" xfId="0" applyFont="1" applyFill="1" applyBorder="1" applyAlignment="1">
      <alignment horizontal="justify" vertical="center" wrapText="1"/>
    </xf>
    <xf numFmtId="0" fontId="60" fillId="11" borderId="35" xfId="0" applyFont="1" applyFill="1" applyBorder="1" applyAlignment="1">
      <alignment horizontal="justify" vertical="center" wrapText="1"/>
    </xf>
    <xf numFmtId="0" fontId="7" fillId="3" borderId="23" xfId="2" applyFont="1" applyFill="1" applyBorder="1" applyAlignment="1">
      <alignment horizontal="justify" vertical="center" wrapText="1"/>
    </xf>
    <xf numFmtId="0" fontId="57" fillId="11" borderId="18" xfId="2" applyFont="1" applyFill="1" applyBorder="1" applyAlignment="1">
      <alignment horizontal="justify" vertical="center" wrapText="1"/>
    </xf>
    <xf numFmtId="0" fontId="57" fillId="11" borderId="37" xfId="2" applyFont="1" applyFill="1" applyBorder="1" applyAlignment="1">
      <alignment horizontal="justify" vertical="center" wrapText="1"/>
    </xf>
    <xf numFmtId="0" fontId="57" fillId="11" borderId="24" xfId="2" applyFont="1" applyFill="1" applyBorder="1" applyAlignment="1">
      <alignment horizontal="justify" vertical="center" wrapText="1"/>
    </xf>
    <xf numFmtId="0" fontId="57" fillId="11" borderId="35" xfId="2" applyFont="1" applyFill="1" applyBorder="1" applyAlignment="1">
      <alignment horizontal="justify" vertical="center" wrapText="1"/>
    </xf>
  </cellXfs>
  <cellStyles count="17">
    <cellStyle name="Currency [0]" xfId="16" builtinId="7"/>
    <cellStyle name="Millares 10" xfId="10" xr:uid="{00000000-0005-0000-0000-000000000000}"/>
    <cellStyle name="Millares 2" xfId="11" xr:uid="{00000000-0005-0000-0000-000001000000}"/>
    <cellStyle name="Millares 3" xfId="15" xr:uid="{00000000-0005-0000-0000-000002000000}"/>
    <cellStyle name="Moneda 2" xfId="3" xr:uid="{00000000-0005-0000-0000-000004000000}"/>
    <cellStyle name="Moneda 2 2" xfId="13" xr:uid="{00000000-0005-0000-0000-000005000000}"/>
    <cellStyle name="Normal" xfId="0" builtinId="0"/>
    <cellStyle name="Normal 2" xfId="2" xr:uid="{00000000-0005-0000-0000-000007000000}"/>
    <cellStyle name="Normal 2 2" xfId="14" xr:uid="{00000000-0005-0000-0000-000008000000}"/>
    <cellStyle name="Normal 2 2 2" xfId="12" xr:uid="{00000000-0005-0000-0000-000009000000}"/>
    <cellStyle name="Normal 3" xfId="7" xr:uid="{00000000-0005-0000-0000-00000A000000}"/>
    <cellStyle name="Normal 3 2" xfId="9" xr:uid="{00000000-0005-0000-0000-00000B000000}"/>
    <cellStyle name="Normal 5" xfId="8" xr:uid="{00000000-0005-0000-0000-00000C000000}"/>
    <cellStyle name="Normal 6" xfId="6" xr:uid="{00000000-0005-0000-0000-00000D000000}"/>
    <cellStyle name="Percent" xfId="1" builtinId="5"/>
    <cellStyle name="Porcentaje 2" xfId="4" xr:uid="{00000000-0005-0000-0000-00000F000000}"/>
    <cellStyle name="Porcentaje 3" xfId="5" xr:uid="{00000000-0005-0000-0000-000010000000}"/>
  </cellStyles>
  <dxfs count="0"/>
  <tableStyles count="0" defaultTableStyle="TableStyleMedium2" defaultPivotStyle="PivotStyleMedium9"/>
  <colors>
    <mruColors>
      <color rgb="FF7DFF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41234</xdr:colOff>
      <xdr:row>5</xdr:row>
      <xdr:rowOff>91507</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611350" y="714375"/>
          <a:ext cx="4355193" cy="1156607"/>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21274</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64050" y="714375"/>
          <a:ext cx="4336099"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996950</xdr:colOff>
      <xdr:row>0</xdr:row>
      <xdr:rowOff>238125</xdr:rowOff>
    </xdr:from>
    <xdr:to>
      <xdr:col>21</xdr:col>
      <xdr:colOff>181910</xdr:colOff>
      <xdr:row>5</xdr:row>
      <xdr:rowOff>60325</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27625" y="238125"/>
          <a:ext cx="4347510" cy="117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466725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20900" y="714375"/>
          <a:ext cx="43338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21</xdr:col>
      <xdr:colOff>74999</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68875" y="714375"/>
          <a:ext cx="4323149"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18</xdr:col>
      <xdr:colOff>266700</xdr:colOff>
      <xdr:row>2</xdr:row>
      <xdr:rowOff>190500</xdr:rowOff>
    </xdr:from>
    <xdr:ext cx="4295775" cy="1123950"/>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2700" y="571500"/>
          <a:ext cx="429577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41764</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25925" y="714375"/>
          <a:ext cx="4337539"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22</xdr:col>
      <xdr:colOff>844550</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06775" y="714375"/>
          <a:ext cx="42449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957755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92575" y="714375"/>
          <a:ext cx="433913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687880</xdr:colOff>
      <xdr:row>6</xdr:row>
      <xdr:rowOff>377825</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50100" y="723900"/>
          <a:ext cx="4326430" cy="125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1038225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611475" y="714375"/>
          <a:ext cx="4343400" cy="1162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21275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4200" y="714375"/>
          <a:ext cx="43361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142875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97575" y="714375"/>
          <a:ext cx="43434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923925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16175" y="714375"/>
          <a:ext cx="43338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19</xdr:col>
      <xdr:colOff>738187</xdr:colOff>
      <xdr:row>1</xdr:row>
      <xdr:rowOff>-1</xdr:rowOff>
    </xdr:from>
    <xdr:to>
      <xdr:col>22</xdr:col>
      <xdr:colOff>838617</xdr:colOff>
      <xdr:row>7</xdr:row>
      <xdr:rowOff>1134</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5462" y="304799"/>
          <a:ext cx="4329530" cy="1258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18</xdr:col>
      <xdr:colOff>790575</xdr:colOff>
      <xdr:row>0</xdr:row>
      <xdr:rowOff>285750</xdr:rowOff>
    </xdr:from>
    <xdr:ext cx="4327509" cy="1131002"/>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00" y="190500"/>
          <a:ext cx="4327509" cy="1131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4.xml><?xml version="1.0" encoding="utf-8"?>
<xdr:wsDr xmlns:xdr="http://schemas.openxmlformats.org/drawingml/2006/spreadsheetDrawing" xmlns:a="http://schemas.openxmlformats.org/drawingml/2006/main">
  <xdr:oneCellAnchor>
    <xdr:from>
      <xdr:col>18</xdr:col>
      <xdr:colOff>790575</xdr:colOff>
      <xdr:row>0</xdr:row>
      <xdr:rowOff>285750</xdr:rowOff>
    </xdr:from>
    <xdr:ext cx="4323180" cy="1250497"/>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00" y="190500"/>
          <a:ext cx="4323180" cy="1250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18</xdr:col>
      <xdr:colOff>790575</xdr:colOff>
      <xdr:row>0</xdr:row>
      <xdr:rowOff>285750</xdr:rowOff>
    </xdr:from>
    <xdr:to>
      <xdr:col>24</xdr:col>
      <xdr:colOff>513180</xdr:colOff>
      <xdr:row>6</xdr:row>
      <xdr:rowOff>183697</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45200" y="285750"/>
          <a:ext cx="4323180" cy="1250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18</xdr:col>
      <xdr:colOff>790575</xdr:colOff>
      <xdr:row>0</xdr:row>
      <xdr:rowOff>285750</xdr:rowOff>
    </xdr:from>
    <xdr:to>
      <xdr:col>24</xdr:col>
      <xdr:colOff>513180</xdr:colOff>
      <xdr:row>6</xdr:row>
      <xdr:rowOff>183697</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30725" y="285750"/>
          <a:ext cx="4323180" cy="1250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oneCellAnchor>
    <xdr:from>
      <xdr:col>18</xdr:col>
      <xdr:colOff>790575</xdr:colOff>
      <xdr:row>0</xdr:row>
      <xdr:rowOff>285750</xdr:rowOff>
    </xdr:from>
    <xdr:ext cx="4323180" cy="1383847"/>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00" y="190500"/>
          <a:ext cx="4323180" cy="1383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8.xml><?xml version="1.0" encoding="utf-8"?>
<xdr:wsDr xmlns:xdr="http://schemas.openxmlformats.org/drawingml/2006/spreadsheetDrawing" xmlns:a="http://schemas.openxmlformats.org/drawingml/2006/main">
  <xdr:oneCellAnchor>
    <xdr:from>
      <xdr:col>18</xdr:col>
      <xdr:colOff>266700</xdr:colOff>
      <xdr:row>2</xdr:row>
      <xdr:rowOff>190500</xdr:rowOff>
    </xdr:from>
    <xdr:ext cx="4342023" cy="1172560"/>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982700" y="571500"/>
          <a:ext cx="4342023" cy="1172560"/>
        </a:xfrm>
        <a:prstGeom prst="rect">
          <a:avLst/>
        </a:prstGeom>
        <a:noFill/>
        <a:ln w="9525">
          <a:noFill/>
          <a:miter lim="800000"/>
          <a:headEnd/>
          <a:tailEnd/>
        </a:ln>
      </xdr:spPr>
    </xdr:pic>
    <xdr:clientData/>
  </xdr:oneCellAnchor>
</xdr:wsDr>
</file>

<file path=xl/drawings/drawing29.xml><?xml version="1.0" encoding="utf-8"?>
<xdr:wsDr xmlns:xdr="http://schemas.openxmlformats.org/drawingml/2006/spreadsheetDrawing" xmlns:a="http://schemas.openxmlformats.org/drawingml/2006/main">
  <xdr:oneCellAnchor>
    <xdr:from>
      <xdr:col>18</xdr:col>
      <xdr:colOff>266700</xdr:colOff>
      <xdr:row>2</xdr:row>
      <xdr:rowOff>190500</xdr:rowOff>
    </xdr:from>
    <xdr:ext cx="4330700" cy="1162050"/>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982700" y="571500"/>
          <a:ext cx="4330700" cy="116205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1038225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11400" y="714375"/>
          <a:ext cx="43434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18</xdr:col>
      <xdr:colOff>266700</xdr:colOff>
      <xdr:row>2</xdr:row>
      <xdr:rowOff>190500</xdr:rowOff>
    </xdr:from>
    <xdr:ext cx="4343400" cy="1181100"/>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982700" y="571500"/>
          <a:ext cx="4343400" cy="1181100"/>
        </a:xfrm>
        <a:prstGeom prst="rect">
          <a:avLst/>
        </a:prstGeom>
        <a:noFill/>
        <a:ln w="9525">
          <a:noFill/>
          <a:miter lim="800000"/>
          <a:headEnd/>
          <a:tailEnd/>
        </a:ln>
      </xdr:spPr>
    </xdr:pic>
    <xdr:clientData/>
  </xdr:oneCellAnchor>
</xdr:wsDr>
</file>

<file path=xl/drawings/drawing31.xml><?xml version="1.0" encoding="utf-8"?>
<xdr:wsDr xmlns:xdr="http://schemas.openxmlformats.org/drawingml/2006/spreadsheetDrawing" xmlns:a="http://schemas.openxmlformats.org/drawingml/2006/main">
  <xdr:twoCellAnchor editAs="oneCell">
    <xdr:from>
      <xdr:col>16</xdr:col>
      <xdr:colOff>996950</xdr:colOff>
      <xdr:row>0</xdr:row>
      <xdr:rowOff>238125</xdr:rowOff>
    </xdr:from>
    <xdr:to>
      <xdr:col>21</xdr:col>
      <xdr:colOff>181910</xdr:colOff>
      <xdr:row>4</xdr:row>
      <xdr:rowOff>298450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27625" y="238125"/>
          <a:ext cx="4347510" cy="116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18</xdr:col>
      <xdr:colOff>790575</xdr:colOff>
      <xdr:row>0</xdr:row>
      <xdr:rowOff>142875</xdr:rowOff>
    </xdr:from>
    <xdr:to>
      <xdr:col>23</xdr:col>
      <xdr:colOff>1211755</xdr:colOff>
      <xdr:row>6</xdr:row>
      <xdr:rowOff>171450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30975" y="142875"/>
          <a:ext cx="432643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1038225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69050" y="714375"/>
          <a:ext cx="4343400" cy="11620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996950</xdr:colOff>
      <xdr:row>1</xdr:row>
      <xdr:rowOff>95250</xdr:rowOff>
    </xdr:from>
    <xdr:to>
      <xdr:col>23</xdr:col>
      <xdr:colOff>590550</xdr:colOff>
      <xdr:row>6</xdr:row>
      <xdr:rowOff>107950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41850" y="504825"/>
          <a:ext cx="42418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18</xdr:col>
      <xdr:colOff>266700</xdr:colOff>
      <xdr:row>2</xdr:row>
      <xdr:rowOff>190500</xdr:rowOff>
    </xdr:from>
    <xdr:ext cx="4256881" cy="1094119"/>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96900" y="571500"/>
          <a:ext cx="4256881" cy="1094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1038226</xdr:colOff>
      <xdr:row>8</xdr:row>
      <xdr:rowOff>142875</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63875" y="609600"/>
          <a:ext cx="4343401" cy="11620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895349</xdr:colOff>
      <xdr:row>4</xdr:row>
      <xdr:rowOff>346075</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82825" y="714375"/>
          <a:ext cx="4343400" cy="116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18</xdr:col>
      <xdr:colOff>266700</xdr:colOff>
      <xdr:row>2</xdr:row>
      <xdr:rowOff>190500</xdr:rowOff>
    </xdr:from>
    <xdr:ext cx="4346535" cy="1177925"/>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2700" y="571500"/>
          <a:ext cx="4346535" cy="1177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pidi\Mis%20documentos\Dropbox\PLAN%20DE%20ACCI&#211;N%202014(Definitivos)\PLANES%20ACCI&#211;N%202014%20ADMINISTRATIVOS\BIBLIOTECA%20Vers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librebog-my.sharepoint.com/Documents%20and%20Settings/pidi/Mis%20documentos/Dropbox/PLAN%20DE%20ACCI&#211;N%202014(Definitivos)/PLANES%20ACCI&#211;N%202014%20ADMINISTRATIVOS/BIBLIOTECA%20Vers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calidad\Google%20Drive\SGC\TAREAS%20CALIDAD\2017\PAT%202017%20(Pere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PLAN DE ACCION"/>
      <sheetName val="GASTOS E INVERSIONES"/>
      <sheetName val="TOTAL PRESUPUESTO"/>
      <sheetName val="Tablas"/>
      <sheetName val="PROYECTOS"/>
    </sheetNames>
    <sheetDataSet>
      <sheetData sheetId="0" refreshError="1"/>
      <sheetData sheetId="1" refreshError="1"/>
      <sheetData sheetId="2" refreshError="1"/>
      <sheetData sheetId="3" refreshError="1"/>
      <sheetData sheetId="4" refreshError="1"/>
      <sheetData sheetId="5" refreshError="1">
        <row r="3">
          <cell r="B3" t="str">
            <v>Autoridades Nacionales</v>
          </cell>
          <cell r="C3" t="str">
            <v>010105</v>
          </cell>
          <cell r="E3" t="str">
            <v>Administraciòn Agropecuarìa</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H8" t="str">
            <v>0801</v>
          </cell>
          <cell r="I8" t="str">
            <v>Escuela de Capacitacion a Docentes</v>
          </cell>
          <cell r="R8" t="str">
            <v>(Personal)Capacitación al Personal</v>
          </cell>
          <cell r="S8" t="str">
            <v>5205630101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H9" t="str">
            <v>1201</v>
          </cell>
          <cell r="I9" t="str">
            <v>Hacienda Majavita</v>
          </cell>
          <cell r="R9" t="str">
            <v>(Personal)Capacitación al Personal</v>
          </cell>
          <cell r="S9" t="str">
            <v>5105630101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H10" t="str">
            <v>0603</v>
          </cell>
          <cell r="I10" t="str">
            <v>Maestria Ciencias de la Educacion</v>
          </cell>
          <cell r="R10" t="str">
            <v>(Hon.)Talleres Administracion</v>
          </cell>
          <cell r="S10" t="str">
            <v>5110959501</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H11" t="str">
            <v>0703</v>
          </cell>
          <cell r="I11" t="str">
            <v>Maestria Filosofia</v>
          </cell>
          <cell r="R11" t="str">
            <v>(Hon.)Otros Servicios Profesionales</v>
          </cell>
          <cell r="S11" t="str">
            <v>5110959595</v>
          </cell>
          <cell r="X11" t="str">
            <v>PROYECCIÓN SOCIAL</v>
          </cell>
          <cell r="Y11" t="str">
            <v>09</v>
          </cell>
          <cell r="AA11" t="str">
            <v>CIRCUITO CERRADO DE TELEVISIÓN Y SEGURIDAD</v>
          </cell>
          <cell r="AB11" t="str">
            <v>02040105</v>
          </cell>
        </row>
        <row r="12">
          <cell r="E12" t="str">
            <v>Area de salud</v>
          </cell>
          <cell r="H12" t="str">
            <v>0403</v>
          </cell>
          <cell r="I12" t="str">
            <v>Maestrias Ciencias Economicas Administrativas y Contables</v>
          </cell>
          <cell r="R12" t="str">
            <v>(Imp.)Industria  y  Comercio</v>
          </cell>
          <cell r="S12" t="str">
            <v>5115050101</v>
          </cell>
          <cell r="AA12" t="str">
            <v>DESARROLLO DE COLECCIONES (BIBLIOTECA)</v>
          </cell>
          <cell r="AB12" t="str">
            <v>01100102</v>
          </cell>
        </row>
        <row r="13">
          <cell r="E13" t="str">
            <v>Audiovisuales</v>
          </cell>
          <cell r="H13" t="str">
            <v>0901</v>
          </cell>
          <cell r="I13" t="str">
            <v>Organización de Realizaciones Interinstitucionales - ORI</v>
          </cell>
          <cell r="R13" t="str">
            <v>(Imp.)A La Propiedad Raiz</v>
          </cell>
          <cell r="S13" t="str">
            <v>5115150101</v>
          </cell>
          <cell r="X13" t="str">
            <v>AUTORIDADES NACIONALES</v>
          </cell>
          <cell r="AA13" t="str">
            <v>DESARROLLO DE LAS COMUNICACIONES, LA INFORMÁTICA Y LOS MEDIOS EDUCATIVOS COMO APOYO A LA LABOR ACADÉMICA</v>
          </cell>
          <cell r="AB13" t="str">
            <v>01100101</v>
          </cell>
        </row>
        <row r="14">
          <cell r="E14" t="str">
            <v>Auditorìa Interna</v>
          </cell>
          <cell r="H14" t="str">
            <v>0602</v>
          </cell>
          <cell r="I14" t="str">
            <v>Posgrado Ciencias de la Educacion</v>
          </cell>
          <cell r="R14" t="str">
            <v>(Imp.)De Valorizacion</v>
          </cell>
          <cell r="S14" t="str">
            <v>5115250101</v>
          </cell>
          <cell r="AA14" t="str">
            <v>DESARROLLO FÍSICO COLEGIO</v>
          </cell>
          <cell r="AB14" t="str">
            <v>01140104</v>
          </cell>
        </row>
        <row r="15">
          <cell r="E15" t="str">
            <v>Bacteriología</v>
          </cell>
          <cell r="H15" t="str">
            <v>0402</v>
          </cell>
          <cell r="I15" t="str">
            <v>Posgrado Ciencias Economicas Administrativas y Contables</v>
          </cell>
          <cell r="R15" t="str">
            <v>(Imp.)De Vehiculos</v>
          </cell>
          <cell r="S15" t="str">
            <v>5115400101</v>
          </cell>
          <cell r="X15" t="str">
            <v>ADMINISTRACION ACADEMICA</v>
          </cell>
          <cell r="AA15" t="str">
            <v>DESARROLLO NACIONAL DE LA INVESTIGACIÓN FORMATIVA Y CIENTÍFICA</v>
          </cell>
          <cell r="AB15" t="str">
            <v>01060101</v>
          </cell>
        </row>
        <row r="16">
          <cell r="E16" t="str">
            <v>Biblioteca Bosque</v>
          </cell>
          <cell r="H16" t="str">
            <v>0302</v>
          </cell>
          <cell r="I16" t="str">
            <v>Posgrado Derecho</v>
          </cell>
          <cell r="R16" t="str">
            <v>(Arrend.)Arrend. Edificios</v>
          </cell>
          <cell r="S16" t="str">
            <v>5120100101</v>
          </cell>
          <cell r="X16" t="str">
            <v>DOCENCIA (DOCENTES Y ESTUDIANTES)</v>
          </cell>
          <cell r="AA16" t="str">
            <v>DESARROLLO TECNOLÓGICO</v>
          </cell>
          <cell r="AB16" t="str">
            <v>02010105</v>
          </cell>
        </row>
        <row r="17">
          <cell r="E17" t="str">
            <v>Biblioteca y Hemeroteca</v>
          </cell>
          <cell r="H17" t="str">
            <v>0702</v>
          </cell>
          <cell r="I17" t="str">
            <v>Posgrado Filosofia</v>
          </cell>
          <cell r="R17" t="str">
            <v>(Arrend.)Arrend. Maq. y Equipos</v>
          </cell>
          <cell r="S17" t="str">
            <v>5120150101</v>
          </cell>
          <cell r="AA17" t="str">
            <v>DISEÑO DE UN SISTEMA NACIONAL DE EDUCACIÓN NO FORMAL</v>
          </cell>
          <cell r="AB17" t="str">
            <v>01130101</v>
          </cell>
        </row>
        <row r="18">
          <cell r="E18" t="str">
            <v>Cartera</v>
          </cell>
          <cell r="H18" t="str">
            <v>0502</v>
          </cell>
          <cell r="I18" t="str">
            <v>Posgrado Ingenieria</v>
          </cell>
          <cell r="R18" t="str">
            <v>(Arrend.)Arrend. Muebles y Enseres</v>
          </cell>
          <cell r="S18" t="str">
            <v>5120200101</v>
          </cell>
          <cell r="X18" t="str">
            <v>ADMINISTRACION ACADEMICA</v>
          </cell>
          <cell r="AA18" t="str">
            <v>DISEÑO E IMPLEMENTACIÓN DE UN SISTEMA DE COMUNICACIÓN ORGANIZACIONAL</v>
          </cell>
          <cell r="AB18" t="str">
            <v>02030104</v>
          </cell>
        </row>
        <row r="19">
          <cell r="E19" t="str">
            <v>Censorìa Delegada</v>
          </cell>
          <cell r="H19" t="str">
            <v>0202</v>
          </cell>
          <cell r="I19" t="str">
            <v>Posgrados</v>
          </cell>
          <cell r="R19" t="str">
            <v>(Arrend.)Arrend. Eq. Oficina</v>
          </cell>
          <cell r="S19" t="str">
            <v>5120200102</v>
          </cell>
          <cell r="X19" t="str">
            <v>ADMINISTRACION INSTITUCIONAL</v>
          </cell>
          <cell r="AA19" t="str">
            <v>DISEÑO E IMPLEMENTACIÓN DE UN SISTEMA DE MERCADO Y FORTALECIMIENTO DE LA IMÁGEN CORPORATIVA</v>
          </cell>
          <cell r="AB19" t="str">
            <v>02050101</v>
          </cell>
        </row>
        <row r="20">
          <cell r="E20" t="str">
            <v>Censorìa Nacional</v>
          </cell>
          <cell r="H20" t="str">
            <v>0201</v>
          </cell>
          <cell r="I20" t="str">
            <v>Pregrado</v>
          </cell>
          <cell r="R20" t="str">
            <v>(Arrend.)Arrend. Eq. Computo</v>
          </cell>
          <cell r="S20" t="str">
            <v>5120250101</v>
          </cell>
          <cell r="X20" t="str">
            <v>DOCENCIA (DOCENTES Y ESTUDIANTES)</v>
          </cell>
          <cell r="AA20" t="str">
            <v>DISEÑO E IMPLEMENTACION DE UN SISTEMA DE RELACIONES PÚBLICAS E INTERINSTITUCIONALES</v>
          </cell>
          <cell r="AB20" t="str">
            <v>02050102</v>
          </cell>
        </row>
        <row r="21">
          <cell r="E21" t="str">
            <v>Centro de conciliaciòn</v>
          </cell>
          <cell r="H21" t="str">
            <v>0601</v>
          </cell>
          <cell r="I21" t="str">
            <v>Pregrado Ciencias de la Educacion</v>
          </cell>
          <cell r="R21" t="str">
            <v>(Arrend.)Arrend. Eq. Telec.</v>
          </cell>
          <cell r="S21" t="str">
            <v>5120250102</v>
          </cell>
          <cell r="AA21" t="str">
            <v>DISEÑO, IMPLEMENTACIÓN Y SOSTENIMIENTO DE UN SISTEMA DE GESTIÓN DE CALIDAD</v>
          </cell>
          <cell r="AB21" t="str">
            <v>02020101</v>
          </cell>
        </row>
        <row r="22">
          <cell r="E22" t="str">
            <v>Centro de Lenguas Extranjeras CLEUL</v>
          </cell>
          <cell r="H22" t="str">
            <v>0401</v>
          </cell>
          <cell r="I22" t="str">
            <v>Pregrado Ciencias Economicas Administrativas y Contables</v>
          </cell>
          <cell r="R22" t="str">
            <v xml:space="preserve">(Arrend.)Arrend. Eq. Radio </v>
          </cell>
          <cell r="S22" t="str">
            <v>5120250103</v>
          </cell>
          <cell r="X22" t="str">
            <v>INVESTIGACION</v>
          </cell>
          <cell r="AA22" t="str">
            <v>DOCENCIA CALIFICADA</v>
          </cell>
          <cell r="AB22" t="str">
            <v>01030101</v>
          </cell>
        </row>
        <row r="23">
          <cell r="E23" t="str">
            <v>Ciencias Economicas Administrativas y Co</v>
          </cell>
          <cell r="H23" t="str">
            <v>0301</v>
          </cell>
          <cell r="I23" t="str">
            <v>Pregrado Derecho</v>
          </cell>
          <cell r="R23" t="str">
            <v>(Arrend.)Arrend. Equipos Lab.</v>
          </cell>
          <cell r="S23" t="str">
            <v>5120300103</v>
          </cell>
          <cell r="AA23" t="str">
            <v>EMPODERAMIENTO DE LA PLANEACIÓN</v>
          </cell>
          <cell r="AB23" t="str">
            <v>02030106</v>
          </cell>
        </row>
        <row r="24">
          <cell r="E24" t="str">
            <v>Compras</v>
          </cell>
          <cell r="H24" t="str">
            <v>0701</v>
          </cell>
          <cell r="I24" t="str">
            <v>Pregrado Filosofia</v>
          </cell>
          <cell r="R24" t="str">
            <v>(Arrend.)Arrend. Eq. Instrumentales</v>
          </cell>
          <cell r="S24" t="str">
            <v>5120300104</v>
          </cell>
          <cell r="X24" t="str">
            <v>ADMINISTRACION ACADEMICA</v>
          </cell>
          <cell r="AA24" t="str">
            <v>ESTADÍSTICAS</v>
          </cell>
          <cell r="AB24" t="str">
            <v>02010104</v>
          </cell>
        </row>
        <row r="25">
          <cell r="E25" t="str">
            <v>Consejo Directivo</v>
          </cell>
          <cell r="H25" t="str">
            <v>0501</v>
          </cell>
          <cell r="I25" t="str">
            <v>Pregrado Ingenieria</v>
          </cell>
          <cell r="R25" t="str">
            <v>(Arrend.)Arrend. Vehiculos</v>
          </cell>
          <cell r="S25" t="str">
            <v>5120400101</v>
          </cell>
          <cell r="X25" t="str">
            <v>EXTENSION</v>
          </cell>
          <cell r="AA25" t="str">
            <v>ESTANDARIZACIÓN DE SITIOS DE TRABAJO Y MEJORAMIENTO DE CONDICIONES OCUPACIONALES</v>
          </cell>
          <cell r="AB25" t="str">
            <v>02040104</v>
          </cell>
        </row>
        <row r="26">
          <cell r="E26" t="str">
            <v>Consiliatura</v>
          </cell>
          <cell r="H26" t="str">
            <v>1001</v>
          </cell>
          <cell r="I26" t="str">
            <v>Tecnologias</v>
          </cell>
          <cell r="R26" t="str">
            <v>(Arrend.)Arrend. Plantas Energia</v>
          </cell>
          <cell r="S26" t="str">
            <v>5120600104</v>
          </cell>
          <cell r="AA26" t="str">
            <v>ESTRUCTURAS DE PERSONAL Y ESCALAS DE SALARIOS</v>
          </cell>
          <cell r="AB26" t="str">
            <v>02030102</v>
          </cell>
        </row>
        <row r="27">
          <cell r="E27" t="str">
            <v>Consultorio Jurìdico</v>
          </cell>
          <cell r="H27" t="str">
            <v>8801</v>
          </cell>
          <cell r="I27" t="str">
            <v>Unidades de Apoyo Academico</v>
          </cell>
          <cell r="R27" t="str">
            <v>(Arrend.)Otros Arrendamientos</v>
          </cell>
          <cell r="S27" t="str">
            <v>5120959595</v>
          </cell>
          <cell r="X27" t="str">
            <v>BIENESTAR INSTITUCIONAL</v>
          </cell>
          <cell r="AA27" t="str">
            <v>EXPASIÓN Y CUALIFICACIÓN DE SERVICIOS Y RPOGRAMAS DE BIENESTAR INSTITUCIONAL</v>
          </cell>
          <cell r="AB27" t="str">
            <v>01120101</v>
          </cell>
        </row>
        <row r="28">
          <cell r="E28" t="str">
            <v>Contabilidad</v>
          </cell>
          <cell r="H28" t="str">
            <v>9104</v>
          </cell>
          <cell r="I28" t="str">
            <v>Unidades de Apoyo Administrativo</v>
          </cell>
          <cell r="R28" t="str">
            <v>(Contr. y Afil.)Contribuciones</v>
          </cell>
          <cell r="S28" t="str">
            <v>5125050101</v>
          </cell>
          <cell r="AA28" t="str">
            <v>FOMENTO A LA PRODUCCIÓN INTELECTUAL Y A LA PRODUCCIÓN EDITORIAL</v>
          </cell>
          <cell r="AB28" t="str">
            <v>01030102</v>
          </cell>
        </row>
        <row r="29">
          <cell r="E29" t="str">
            <v>Contadurìa</v>
          </cell>
          <cell r="H29" t="str">
            <v>9102</v>
          </cell>
          <cell r="I29" t="str">
            <v>Unidades de Apoyo de Gestion Humana</v>
          </cell>
          <cell r="R29" t="str">
            <v>(Contr. y Afil.)Afiliaciones Y Sostenimiento</v>
          </cell>
          <cell r="S29" t="str">
            <v>5125100101</v>
          </cell>
          <cell r="X29" t="str">
            <v>ADMINISTRACION INSTITUCIONAL</v>
          </cell>
          <cell r="AA29" t="str">
            <v>FOMENTO Y APOYO A LA EXELENCIA ESTUDIANTIL</v>
          </cell>
          <cell r="AB29" t="str">
            <v>01040102</v>
          </cell>
        </row>
        <row r="30">
          <cell r="E30" t="str">
            <v>Direcciòn Centro de Investigaciones</v>
          </cell>
          <cell r="H30" t="str">
            <v>9101</v>
          </cell>
          <cell r="I30" t="str">
            <v>Unidades de Apoyo Directivo</v>
          </cell>
          <cell r="R30" t="str">
            <v>(Seguros)Manejo</v>
          </cell>
          <cell r="S30" t="str">
            <v>5130050101</v>
          </cell>
          <cell r="AA30" t="str">
            <v>FONDO DE SOSTENIBILIDAD ICETEX</v>
          </cell>
          <cell r="AB30" t="str">
            <v>03010106</v>
          </cell>
        </row>
        <row r="31">
          <cell r="E31" t="str">
            <v>Direcciòn de Bienestar</v>
          </cell>
          <cell r="H31" t="str">
            <v>9103</v>
          </cell>
          <cell r="I31" t="str">
            <v>Unidades de Apoyo Financiero</v>
          </cell>
          <cell r="R31" t="str">
            <v>(Seguros)Cumplimiento</v>
          </cell>
          <cell r="S31" t="str">
            <v>5130100101</v>
          </cell>
          <cell r="X31" t="str">
            <v>EGRESADOS</v>
          </cell>
          <cell r="AA31" t="str">
            <v>FORMACIÓN Y DESARROLLO DEL TALENTO HUMANO</v>
          </cell>
          <cell r="AB31" t="str">
            <v>02030105</v>
          </cell>
        </row>
        <row r="32">
          <cell r="E32" t="str">
            <v>Direccion Nacional TIC</v>
          </cell>
          <cell r="R32" t="str">
            <v>(Seguros)Corriente Debil</v>
          </cell>
          <cell r="S32" t="str">
            <v>5130150101</v>
          </cell>
          <cell r="X32" t="str">
            <v>PROYECCIÓN SOCIAL</v>
          </cell>
          <cell r="AA32" t="str">
            <v>FORTALECIMIENTO FINANCIERO Y NUEVAS FUENTES DE FINANCIACIÓN</v>
          </cell>
          <cell r="AB32" t="str">
            <v>02060103</v>
          </cell>
        </row>
        <row r="33">
          <cell r="E33" t="str">
            <v>Doctorado Derecho</v>
          </cell>
          <cell r="R33" t="str">
            <v>(Seguros)Vida Colectiva</v>
          </cell>
          <cell r="S33" t="str">
            <v>5130200101</v>
          </cell>
          <cell r="AA33" t="str">
            <v>FORTALECIMIENTO Y DESARROLLO DE LAS RELACIONES INTERINSTITUCIONALES A NIVEL NACIONAL E INTERNACIONAL</v>
          </cell>
          <cell r="AB33" t="str">
            <v>01110101</v>
          </cell>
        </row>
        <row r="34">
          <cell r="E34" t="str">
            <v>Economìa</v>
          </cell>
          <cell r="R34" t="str">
            <v>(Seguros)Incendio</v>
          </cell>
          <cell r="S34" t="str">
            <v>5130250101</v>
          </cell>
          <cell r="AA34" t="str">
            <v>FORTALECIMIENTO Y PROMOCIÓN DE LOS PRINCIPIOS INSTITUCIONALES Y DEL SENTIDO DE PERTENENCIA</v>
          </cell>
          <cell r="AB34" t="str">
            <v>01070101</v>
          </cell>
        </row>
        <row r="35">
          <cell r="E35" t="str">
            <v>Economìa y Negocios Internacionales</v>
          </cell>
          <cell r="R35" t="str">
            <v>(Seguros)Terremoto</v>
          </cell>
          <cell r="S35" t="str">
            <v>5130300101</v>
          </cell>
          <cell r="AA35" t="str">
            <v>GASTOS ADMINISTRATIVOS Y ACADEMICOS</v>
          </cell>
          <cell r="AB35" t="str">
            <v>03010102</v>
          </cell>
        </row>
        <row r="36">
          <cell r="E36" t="str">
            <v>Enfermerìa</v>
          </cell>
          <cell r="R36" t="str">
            <v>(Seguros)Sustraccion y Hurto</v>
          </cell>
          <cell r="S36" t="str">
            <v>5130350101</v>
          </cell>
          <cell r="AA36" t="str">
            <v>GASTOS AUTORIDADES NACIONALES</v>
          </cell>
          <cell r="AB36" t="str">
            <v>03010103</v>
          </cell>
        </row>
        <row r="37">
          <cell r="E37" t="str">
            <v>Escuela de Capacitaciòn a Docentes</v>
          </cell>
          <cell r="R37" t="str">
            <v>(Seguros)Flota y Equipo De Transporte</v>
          </cell>
          <cell r="S37" t="str">
            <v>5130400101</v>
          </cell>
          <cell r="AA37" t="str">
            <v>GASTOS HIGIENE Y SEGURIDAD</v>
          </cell>
          <cell r="AB37" t="str">
            <v>03010104</v>
          </cell>
        </row>
        <row r="38">
          <cell r="E38" t="str">
            <v>Esp. Ciencias Forences y Tecnica probato</v>
          </cell>
          <cell r="R38" t="str">
            <v>(Seguros)Responsabilidad Civil</v>
          </cell>
          <cell r="S38" t="str">
            <v>5130600101</v>
          </cell>
          <cell r="AA38" t="str">
            <v>INSERCIÓN INSTITUCIONAL EN REDES Y SISTEMAS DE EDUCACIÓN SUPERIOR EN EL ÁMBITO LATINOAMERICANO E INTERNACIONAL</v>
          </cell>
          <cell r="AB38" t="str">
            <v>01110102</v>
          </cell>
        </row>
        <row r="39">
          <cell r="E39" t="str">
            <v>Esp. Derecho Constitucional Florencia</v>
          </cell>
          <cell r="R39" t="str">
            <v>(Seguros)Obligatorio Accidente De Transito</v>
          </cell>
          <cell r="S39" t="str">
            <v>5130750101</v>
          </cell>
          <cell r="AA39" t="str">
            <v>MANUALES ORGANIZACIONALES</v>
          </cell>
          <cell r="AB39" t="str">
            <v>02030103</v>
          </cell>
        </row>
        <row r="40">
          <cell r="E40" t="str">
            <v>Esp. Entrenamiento Deportivo</v>
          </cell>
          <cell r="R40" t="str">
            <v>(Seguros)Lucro Sesante</v>
          </cell>
          <cell r="S40" t="str">
            <v>5130800101</v>
          </cell>
          <cell r="AA40" t="str">
            <v>MEJORAMIENTO DE LA INFRAESTRUCTURA CIENTÍFICA Y TECNOLÓGICA PARA DESARROLLO DE LA INVESTIGACIÓN BASÍCA Y APLICADA</v>
          </cell>
          <cell r="AB40" t="str">
            <v>01060102</v>
          </cell>
        </row>
        <row r="41">
          <cell r="E41" t="str">
            <v>Esp. Gcia Financiera con Enfasis Internal - CALI</v>
          </cell>
          <cell r="R41" t="str">
            <v>(Seguros)Transporte de Mercancia</v>
          </cell>
          <cell r="S41" t="str">
            <v>5130850101</v>
          </cell>
          <cell r="AA41" t="str">
            <v>MEJORAMIENTO DEL CLIMA ORGANIZACIONAL Y DESARROLLO DE LAS RELACIONES HUMANAS A NIVEL INSTITUCIONAL</v>
          </cell>
          <cell r="AB41" t="str">
            <v>01080101</v>
          </cell>
        </row>
        <row r="42">
          <cell r="E42" t="str">
            <v>Esp. Gcia Financiera Internacional - BTA</v>
          </cell>
          <cell r="R42" t="str">
            <v>(Seguros)Riesgos Biologicos</v>
          </cell>
          <cell r="S42" t="str">
            <v>5130900101</v>
          </cell>
          <cell r="AA42" t="str">
            <v>ORGANIZACIÓN, PLANEACIÓN Y DOTACIÓN DE INFRAESTRUCTURA PARA LA PROYECCIÓN SOCIAL</v>
          </cell>
          <cell r="AB42" t="str">
            <v>01090102</v>
          </cell>
        </row>
        <row r="43">
          <cell r="E43" t="str">
            <v>Esp. Gerencia y Control de Riesgos</v>
          </cell>
          <cell r="R43" t="str">
            <v>(Seguros)Poliza Estudiantil</v>
          </cell>
          <cell r="S43" t="str">
            <v>5130950101</v>
          </cell>
          <cell r="AA43" t="str">
            <v>PLAN NACIONAL DE EDUCACIÓN NO FORMAL</v>
          </cell>
          <cell r="AB43" t="str">
            <v>01130102</v>
          </cell>
        </row>
        <row r="44">
          <cell r="E44" t="str">
            <v>Esp. Hematooncologia</v>
          </cell>
          <cell r="R44" t="str">
            <v>(Seguros)Otros Seguros</v>
          </cell>
          <cell r="S44" t="str">
            <v>5130950102</v>
          </cell>
          <cell r="AA44" t="str">
            <v>PLANES DE AMOBLAMIENTO Y PAISAJISMO</v>
          </cell>
          <cell r="AB44" t="str">
            <v>02040103</v>
          </cell>
        </row>
        <row r="45">
          <cell r="E45" t="str">
            <v>Esp. Psicologia Juridica y Forense</v>
          </cell>
          <cell r="R45" t="str">
            <v>(Svs.)Aseo</v>
          </cell>
          <cell r="S45" t="str">
            <v>5135050101</v>
          </cell>
          <cell r="AA45" t="str">
            <v>PLANES DE MANTENIMIENTO PREVENTIVO</v>
          </cell>
          <cell r="AB45" t="str">
            <v>02040102</v>
          </cell>
        </row>
        <row r="46">
          <cell r="E46" t="str">
            <v>Esp.Acondicionamiento Fisico para la Salud</v>
          </cell>
          <cell r="R46" t="str">
            <v>(Svs.)Vigilancia</v>
          </cell>
          <cell r="S46" t="str">
            <v>5135050102</v>
          </cell>
          <cell r="AA46" t="str">
            <v>PLANES DE REGULACIÓN Y MANEJO</v>
          </cell>
          <cell r="AB46" t="str">
            <v>02040101</v>
          </cell>
        </row>
        <row r="47">
          <cell r="E47" t="str">
            <v>Especialización Administrativo Villavice</v>
          </cell>
          <cell r="R47" t="str">
            <v>(Svs.)Temporales</v>
          </cell>
          <cell r="S47" t="str">
            <v>5135100101</v>
          </cell>
          <cell r="AA47" t="str">
            <v>PLANTA FÍSICA CONSTRUCCIÓN Y ADECUACIÓN</v>
          </cell>
          <cell r="AB47" t="str">
            <v>02040106</v>
          </cell>
        </row>
        <row r="48">
          <cell r="E48" t="str">
            <v>Especializaciòn Control Fiscal</v>
          </cell>
          <cell r="R48" t="str">
            <v>(Svs.)Asistencia Tecnica</v>
          </cell>
          <cell r="S48" t="str">
            <v>5135150101</v>
          </cell>
          <cell r="AA48" t="str">
            <v>PROYECCIÓN SOCIAL COLEGIO</v>
          </cell>
          <cell r="AB48" t="str">
            <v>01140103</v>
          </cell>
        </row>
        <row r="49">
          <cell r="E49" t="str">
            <v>Especialización Derecho Procesal Villavi</v>
          </cell>
          <cell r="R49" t="str">
            <v>(Svs.)Procesamiento de Datos</v>
          </cell>
          <cell r="S49" t="str">
            <v>5135200101</v>
          </cell>
          <cell r="AA49" t="str">
            <v>PROYECTO DE ADMINISTRACIÓN COLEGIO</v>
          </cell>
          <cell r="AB49" t="str">
            <v>01140101</v>
          </cell>
        </row>
        <row r="50">
          <cell r="E50" t="str">
            <v>Especializaciòn en Admin Estrate Crol In</v>
          </cell>
          <cell r="R50" t="str">
            <v>(Svs.)Acueducto y Alcantarillado</v>
          </cell>
          <cell r="S50" t="str">
            <v>5135250101</v>
          </cell>
          <cell r="AA50" t="str">
            <v>PROYECTO DE LA HDA. MAJAVITA</v>
          </cell>
          <cell r="AB50" t="str">
            <v>01150101</v>
          </cell>
        </row>
        <row r="51">
          <cell r="E51" t="str">
            <v>Especializaciòn en Administraciòn Financ</v>
          </cell>
          <cell r="R51" t="str">
            <v>(Svs.)Energia Electrica</v>
          </cell>
          <cell r="S51" t="str">
            <v>5135300101</v>
          </cell>
          <cell r="AA51" t="str">
            <v>PROYECTO SEMOVIENTES MAJAVITA</v>
          </cell>
          <cell r="AB51" t="str">
            <v>01150103</v>
          </cell>
        </row>
        <row r="52">
          <cell r="E52" t="str">
            <v>Especializaciòn en Alta Gerencia</v>
          </cell>
          <cell r="R52" t="str">
            <v>(Svs.)Tèlefono</v>
          </cell>
          <cell r="S52" t="str">
            <v>5135350101</v>
          </cell>
          <cell r="AA52" t="str">
            <v>PROYECTO VIVERO MAJAVITA</v>
          </cell>
          <cell r="AB52" t="str">
            <v>01150104</v>
          </cell>
        </row>
        <row r="53">
          <cell r="E53" t="str">
            <v>Especializaciòn en Aud. de Serv. de Salu</v>
          </cell>
          <cell r="R53" t="str">
            <v>(Svs.)Telefonia Celular</v>
          </cell>
          <cell r="S53" t="str">
            <v>5135350102</v>
          </cell>
          <cell r="AA53" t="str">
            <v>PROYECTOS ACADÉMICOS COLEGIO</v>
          </cell>
          <cell r="AB53" t="str">
            <v>01140102</v>
          </cell>
        </row>
        <row r="54">
          <cell r="E54" t="str">
            <v>Especializaciòn en Cirugia General</v>
          </cell>
          <cell r="R54" t="str">
            <v>(Svs.)Correo, Portes y Telegramas</v>
          </cell>
          <cell r="S54" t="str">
            <v>5135400101</v>
          </cell>
          <cell r="AA54" t="str">
            <v xml:space="preserve">PROYECTOS DE CAFÉ MAJAVITA </v>
          </cell>
          <cell r="AB54" t="str">
            <v>01150102</v>
          </cell>
        </row>
        <row r="55">
          <cell r="E55" t="str">
            <v>Especializaciòn en Cirugìa Plastica</v>
          </cell>
          <cell r="R55" t="str">
            <v>(Svs.)Internet - Fax y Telex</v>
          </cell>
          <cell r="S55" t="str">
            <v>5135450101</v>
          </cell>
          <cell r="AA55" t="str">
            <v>RACIONALIZACIÓN Y AMPLIACIÓN DE LA COBERTURA DE PROGRAMAS DE PREGRADO Y POSGRADO</v>
          </cell>
          <cell r="AB55" t="str">
            <v>01010101</v>
          </cell>
        </row>
        <row r="56">
          <cell r="E56" t="str">
            <v>Especializaciòn en Contrataciòn Estatal</v>
          </cell>
          <cell r="R56" t="str">
            <v>(Svs.)Transporte, Fletes y Acarreos</v>
          </cell>
          <cell r="S56" t="str">
            <v>5135500101</v>
          </cell>
          <cell r="AA56" t="str">
            <v>RED INTRANET Y EXTRANET</v>
          </cell>
          <cell r="AB56" t="str">
            <v>02010103</v>
          </cell>
        </row>
        <row r="57">
          <cell r="E57" t="str">
            <v>Especializaciòn en Derecho Administrativ</v>
          </cell>
          <cell r="R57" t="str">
            <v>(Svs.)Gas</v>
          </cell>
          <cell r="S57" t="str">
            <v>5135550101</v>
          </cell>
          <cell r="AA57" t="str">
            <v>REESTRUCTURACIÓN ACADÉMICA Y ADMINISTRATIVA</v>
          </cell>
          <cell r="AB57" t="str">
            <v>01050102</v>
          </cell>
        </row>
        <row r="58">
          <cell r="E58" t="str">
            <v>Especializaciòn en Derecho Aduanero</v>
          </cell>
          <cell r="R58" t="str">
            <v>(Svs.)Publicidad Propaganda</v>
          </cell>
          <cell r="S58" t="str">
            <v>5135600101</v>
          </cell>
          <cell r="AA58" t="str">
            <v>RENOVACION Y FLEXIBILIZACIÓN CURRICULAR</v>
          </cell>
          <cell r="AB58" t="str">
            <v>01050101</v>
          </cell>
        </row>
        <row r="59">
          <cell r="E59" t="str">
            <v>Especializaciòn en Derecho Comercial</v>
          </cell>
          <cell r="R59" t="str">
            <v>(Svs.)Encuadernacion y Empaste</v>
          </cell>
          <cell r="S59" t="str">
            <v>5135959501</v>
          </cell>
          <cell r="AA59" t="str">
            <v>SALUD OCUPACIONAL</v>
          </cell>
          <cell r="AB59" t="str">
            <v>02030107</v>
          </cell>
        </row>
        <row r="60">
          <cell r="E60" t="str">
            <v>Especializaciòn en Derecho Constitucional</v>
          </cell>
          <cell r="R60" t="str">
            <v>(Svs.)Grabacion y/o Produccion</v>
          </cell>
          <cell r="S60" t="str">
            <v>5135959503</v>
          </cell>
          <cell r="AA60" t="str">
            <v>SEGUIMIENTO Y ATENCIÓN ACADÉMICA DE ESTUDIANTES</v>
          </cell>
          <cell r="AB60" t="str">
            <v>01040101</v>
          </cell>
        </row>
        <row r="61">
          <cell r="E61" t="str">
            <v>Especializaciòn en Derecho de Familia</v>
          </cell>
          <cell r="R61" t="str">
            <v>(Svs.)Intructores</v>
          </cell>
          <cell r="S61" t="str">
            <v>5135959504</v>
          </cell>
          <cell r="AA61" t="str">
            <v>SISTEMA DE GESTIÓN AMBIENTAL</v>
          </cell>
          <cell r="AB61" t="str">
            <v>02040108</v>
          </cell>
        </row>
        <row r="62">
          <cell r="E62" t="str">
            <v>Especialización en Derecho Educativo</v>
          </cell>
          <cell r="R62" t="str">
            <v>(Svs.)Tv. Satelital - TV Cable</v>
          </cell>
          <cell r="S62" t="str">
            <v>5135959505</v>
          </cell>
          <cell r="AA62" t="str">
            <v>SISTEMA DE INFORMACIÓN DE LA UNIVERSIDAD LIBRE, SIUL I</v>
          </cell>
          <cell r="AB62" t="str">
            <v>02010101</v>
          </cell>
        </row>
        <row r="63">
          <cell r="E63" t="str">
            <v>Especializaciòn en Derecho Empresarial y</v>
          </cell>
          <cell r="R63" t="str">
            <v>(Svs.)Otros  Servicios</v>
          </cell>
          <cell r="S63" t="str">
            <v>5135959595</v>
          </cell>
          <cell r="AA63" t="str">
            <v>SISTEMA DE INFORMACIÓN DE LA UNIVERSIDAD LIBRE, SIUL II</v>
          </cell>
          <cell r="AB63" t="str">
            <v>02010102</v>
          </cell>
        </row>
        <row r="64">
          <cell r="E64" t="str">
            <v>Especializaciòn en Derecho Inmobiliario</v>
          </cell>
          <cell r="R64" t="str">
            <v>(Gastos Legales)Notariales</v>
          </cell>
          <cell r="S64" t="str">
            <v>5140050101</v>
          </cell>
          <cell r="AA64" t="str">
            <v>SISTEMAS DE EGRESADOS E IMPACTO EN EL MEDIO</v>
          </cell>
          <cell r="AB64" t="str">
            <v>01080102</v>
          </cell>
        </row>
        <row r="65">
          <cell r="E65" t="str">
            <v>Especializaciòn en Derecho Laboral</v>
          </cell>
          <cell r="R65" t="str">
            <v>(Gastos Legales)Tramites y Licencias</v>
          </cell>
          <cell r="S65" t="str">
            <v>5140150101</v>
          </cell>
        </row>
        <row r="66">
          <cell r="E66" t="str">
            <v>Especializaciòn en Derecho Penal  y Crim</v>
          </cell>
          <cell r="R66" t="str">
            <v>(Manto.)Mant. Terrenos</v>
          </cell>
          <cell r="S66" t="str">
            <v>5145050101</v>
          </cell>
        </row>
        <row r="67">
          <cell r="E67" t="str">
            <v>Especializaciòn en Derecho Procesal</v>
          </cell>
          <cell r="R67" t="str">
            <v>(Manto.)Mant. Edificios</v>
          </cell>
          <cell r="S67" t="str">
            <v>5145100101</v>
          </cell>
        </row>
        <row r="68">
          <cell r="E68" t="str">
            <v>Especializaciòn en Derecho Pùblico</v>
          </cell>
          <cell r="R68" t="str">
            <v>(Manto.)Mant. Maquinaria y  Equipo</v>
          </cell>
          <cell r="S68" t="str">
            <v>5145150101</v>
          </cell>
        </row>
        <row r="69">
          <cell r="E69" t="str">
            <v>Especializaciòn en Derecho Pùblico Finan</v>
          </cell>
          <cell r="R69" t="str">
            <v>(Manto.)Mant.  Muebles y Enseres</v>
          </cell>
          <cell r="S69" t="str">
            <v>5145200101</v>
          </cell>
        </row>
        <row r="70">
          <cell r="E70" t="str">
            <v>Especializaciòn en Derechos Humanos</v>
          </cell>
          <cell r="R70" t="str">
            <v>(Manto.)Mant. Equipo de Oficina</v>
          </cell>
          <cell r="S70" t="str">
            <v>5145200102</v>
          </cell>
        </row>
        <row r="71">
          <cell r="E71" t="str">
            <v>Especializaciòn en Didactica de la Matem</v>
          </cell>
          <cell r="R71" t="str">
            <v>(Manto.)Mant.  Eq. Computo</v>
          </cell>
          <cell r="S71" t="str">
            <v>5145250101</v>
          </cell>
        </row>
        <row r="72">
          <cell r="E72" t="str">
            <v>Especializaciòn en Docencia Universitaria</v>
          </cell>
          <cell r="R72" t="str">
            <v>(Manto.)Mant. Eq. Telecomunicaciones</v>
          </cell>
          <cell r="S72" t="str">
            <v>5145250102</v>
          </cell>
        </row>
        <row r="73">
          <cell r="E73" t="str">
            <v>Especializaciòn en Educaciòn Ambiental</v>
          </cell>
          <cell r="R73" t="str">
            <v>(Manto.)Mant. Eq. Radio</v>
          </cell>
          <cell r="S73" t="str">
            <v>5145250103</v>
          </cell>
        </row>
        <row r="74">
          <cell r="E74" t="str">
            <v>Especializaciòn en Epidemiologìa</v>
          </cell>
          <cell r="R74" t="str">
            <v>(Manto.)Mant. Lineas Telefonicas</v>
          </cell>
          <cell r="S74" t="str">
            <v>5145250104</v>
          </cell>
        </row>
        <row r="75">
          <cell r="E75" t="str">
            <v>Especializaciòn en Filosofìa de Derecho</v>
          </cell>
          <cell r="R75" t="str">
            <v>(Manto.)Mant. Audiovisuales</v>
          </cell>
          <cell r="S75" t="str">
            <v>5145250105</v>
          </cell>
        </row>
        <row r="76">
          <cell r="E76" t="str">
            <v>Especializaciòn en Finanzas Bursatiles</v>
          </cell>
          <cell r="R76" t="str">
            <v>(Manto.)Mant.  Eq. Laboratorio</v>
          </cell>
          <cell r="S76" t="str">
            <v>5145300103</v>
          </cell>
        </row>
        <row r="77">
          <cell r="E77" t="str">
            <v>Especializaciòn en Gcia de Recursos Huma</v>
          </cell>
          <cell r="R77" t="str">
            <v>(Manto.)Mant. Intrumental de Laboratorio</v>
          </cell>
          <cell r="S77" t="str">
            <v>5145300104</v>
          </cell>
        </row>
        <row r="78">
          <cell r="E78" t="str">
            <v>Especializaciòn en Geren Serv. de Salud</v>
          </cell>
          <cell r="R78" t="str">
            <v>(Manto.)Mant.  Vehìculos</v>
          </cell>
          <cell r="S78" t="str">
            <v>5145400101</v>
          </cell>
        </row>
        <row r="79">
          <cell r="E79" t="str">
            <v>Especializacion en gerencia financiera</v>
          </cell>
          <cell r="R79" t="str">
            <v>(Manto.)Mant. Inst. para Agua</v>
          </cell>
          <cell r="S79" t="str">
            <v>5145600101</v>
          </cell>
        </row>
        <row r="80">
          <cell r="E80" t="str">
            <v>Especializaciòn en Gerencia Tributarìa</v>
          </cell>
          <cell r="R80" t="str">
            <v>(Manto.)Mant. Acued. Acequias y Canalizaciones</v>
          </cell>
          <cell r="S80" t="str">
            <v>5145600102</v>
          </cell>
        </row>
        <row r="81">
          <cell r="E81" t="str">
            <v>Especializaciòn en Gerencia y Proyecciòn</v>
          </cell>
          <cell r="R81" t="str">
            <v>(Manto.)Mant. Plantas de Energia</v>
          </cell>
          <cell r="S81" t="str">
            <v>5145600104</v>
          </cell>
        </row>
        <row r="82">
          <cell r="E82" t="str">
            <v>Especializaciòn en Gestiòn del Dsllo Agr</v>
          </cell>
          <cell r="R82" t="str">
            <v>(Manto.)Mant. Redes Distribucion</v>
          </cell>
          <cell r="S82" t="str">
            <v>5145600105</v>
          </cell>
        </row>
        <row r="83">
          <cell r="E83" t="str">
            <v>Especializaciòn en Gestiòn Tributarìa</v>
          </cell>
          <cell r="R83" t="str">
            <v>(Manto.)Mant. Eq. Vigilancia</v>
          </cell>
          <cell r="S83" t="str">
            <v>5145650101</v>
          </cell>
        </row>
        <row r="84">
          <cell r="E84" t="str">
            <v>Especializaciòn en Ginecologìa y Obstetr</v>
          </cell>
          <cell r="R84" t="str">
            <v>(Adec. )Arreglos Ornamentales - Flores y Plantas</v>
          </cell>
          <cell r="S84" t="str">
            <v>5150100101</v>
          </cell>
        </row>
        <row r="85">
          <cell r="E85" t="str">
            <v>Especializaciòn en Gobierno Municipal</v>
          </cell>
          <cell r="R85" t="str">
            <v>(Adec. )Reparaciones Locativas</v>
          </cell>
          <cell r="S85" t="str">
            <v>5150150101</v>
          </cell>
        </row>
        <row r="86">
          <cell r="E86" t="str">
            <v>Especializaciòn en Informatica Educativa</v>
          </cell>
          <cell r="R86" t="str">
            <v>(Adec. )Señalizaciones</v>
          </cell>
          <cell r="S86" t="str">
            <v>5150959501</v>
          </cell>
        </row>
        <row r="87">
          <cell r="E87" t="str">
            <v>Especializaciòn en Lab Clìnico Hema y bc</v>
          </cell>
          <cell r="R87" t="str">
            <v>(Adec. )Intalaciones</v>
          </cell>
          <cell r="S87" t="str">
            <v>5150959502</v>
          </cell>
        </row>
        <row r="88">
          <cell r="E88" t="str">
            <v>Especializaciòn en Medicina Familiar</v>
          </cell>
          <cell r="R88" t="str">
            <v>(Gto. Viaje)Alojamiento y Manutencion</v>
          </cell>
          <cell r="S88" t="str">
            <v>5155050101</v>
          </cell>
        </row>
        <row r="89">
          <cell r="E89" t="str">
            <v>Especializaciòn en Medicina Interna</v>
          </cell>
          <cell r="R89" t="str">
            <v>(Gto. Viaje)Viaticos</v>
          </cell>
          <cell r="S89" t="str">
            <v>5105210101</v>
          </cell>
        </row>
        <row r="90">
          <cell r="E90" t="str">
            <v>Especializaciòn en Mercadeo</v>
          </cell>
          <cell r="R90" t="str">
            <v>(Gto. Viaje)Pasajes Aereos</v>
          </cell>
          <cell r="S90" t="str">
            <v>5155150101</v>
          </cell>
        </row>
        <row r="91">
          <cell r="E91" t="str">
            <v>Especializaciòn en Mercadeo Agropecuario</v>
          </cell>
          <cell r="R91" t="str">
            <v>(Gto. Viaje)Pasajes Terrestres</v>
          </cell>
          <cell r="S91" t="str">
            <v>5155200101</v>
          </cell>
        </row>
        <row r="92">
          <cell r="E92" t="str">
            <v>Especializaciòn en Mercadeo de Capitales</v>
          </cell>
          <cell r="R92" t="str">
            <v>(Div. Admon)Suscripciones. Periodicos y Revistas</v>
          </cell>
          <cell r="S92" t="str">
            <v>5195100101</v>
          </cell>
        </row>
        <row r="93">
          <cell r="E93" t="str">
            <v>Especializaciòn en Orientaciòn y Ed. Sex</v>
          </cell>
          <cell r="R93" t="str">
            <v>(Div. Admon)Musica Ambiental</v>
          </cell>
          <cell r="S93" t="str">
            <v>5195150101</v>
          </cell>
        </row>
        <row r="94">
          <cell r="E94" t="str">
            <v>Especializaciòn en Pediatrìa</v>
          </cell>
          <cell r="R94" t="str">
            <v>(Div. Admon)Gastos De Represent. Y Relac. Publicas</v>
          </cell>
          <cell r="S94" t="str">
            <v>5195200101</v>
          </cell>
        </row>
        <row r="95">
          <cell r="E95" t="str">
            <v>Especializaciòn en Proyectos de Inv.</v>
          </cell>
          <cell r="R95" t="str">
            <v>(Div. Admon)Elementos De Aseo Y Cafeteria</v>
          </cell>
          <cell r="S95" t="str">
            <v>5195250101</v>
          </cell>
        </row>
        <row r="96">
          <cell r="E96" t="str">
            <v>Especialización en Psicologia Educativa</v>
          </cell>
          <cell r="R96" t="str">
            <v>(Div. Admon)Utiles, Papeleria Y Fotocopias</v>
          </cell>
          <cell r="S96" t="str">
            <v>5195300101</v>
          </cell>
        </row>
        <row r="97">
          <cell r="E97" t="str">
            <v>Especializaciòn en Psicologìa Laboral</v>
          </cell>
          <cell r="R97" t="str">
            <v>(Div. Admon)Combustibles Y Lubricantes</v>
          </cell>
          <cell r="S97" t="str">
            <v>5195350101</v>
          </cell>
        </row>
        <row r="98">
          <cell r="E98" t="str">
            <v>Especializaciòn en Revisorìa Fiscal</v>
          </cell>
          <cell r="R98" t="str">
            <v>(Div. Admon)Envases y Empaques</v>
          </cell>
          <cell r="S98" t="str">
            <v>5195400101</v>
          </cell>
        </row>
        <row r="99">
          <cell r="E99" t="str">
            <v>Especializaciòn en Salud Ocupacional</v>
          </cell>
          <cell r="R99" t="str">
            <v>(Div. Admon)Taxis  Y Buses</v>
          </cell>
          <cell r="S99" t="str">
            <v>5195450101</v>
          </cell>
        </row>
        <row r="100">
          <cell r="E100" t="str">
            <v>Especializaciòn en Seguridad Social</v>
          </cell>
          <cell r="R100" t="str">
            <v>(Div. Admon)Estampillas</v>
          </cell>
          <cell r="S100" t="str">
            <v>5195500101</v>
          </cell>
        </row>
        <row r="101">
          <cell r="E101" t="str">
            <v>Especializaciòn en Soldadura</v>
          </cell>
          <cell r="R101" t="str">
            <v>(Div. Admon)Microfilmacion</v>
          </cell>
          <cell r="S101" t="str">
            <v>5195550101</v>
          </cell>
        </row>
        <row r="102">
          <cell r="E102" t="str">
            <v>Especializaciòn en Toxicologìa Laboral</v>
          </cell>
          <cell r="R102" t="str">
            <v>(Div. Admon)Casino Y Restaurante</v>
          </cell>
          <cell r="S102" t="str">
            <v>5195600101</v>
          </cell>
        </row>
        <row r="103">
          <cell r="E103" t="str">
            <v>Especializaciòn Eñanza de Ciencia Social</v>
          </cell>
          <cell r="R103" t="str">
            <v>(Div. Admon)Parqueaderos</v>
          </cell>
          <cell r="S103" t="str">
            <v>5195650101</v>
          </cell>
        </row>
        <row r="104">
          <cell r="E104" t="str">
            <v>Especializaciòn Gcia de Calidad Pdtos y</v>
          </cell>
          <cell r="R104" t="str">
            <v>(Div. Admon)Actividades Culturales Y Civicas de Bienestar Universitario</v>
          </cell>
          <cell r="S104" t="str">
            <v>5195959501</v>
          </cell>
        </row>
        <row r="105">
          <cell r="E105" t="str">
            <v>Especializaciòn Gcia Fciera Enfasis Inte</v>
          </cell>
          <cell r="R105" t="str">
            <v>(Div. Admon)Actividades Deportivas de Bienestar Universitario</v>
          </cell>
          <cell r="S105" t="str">
            <v>5195959502</v>
          </cell>
        </row>
        <row r="106">
          <cell r="E106" t="str">
            <v>Especializaciòn Gerencia Talento Humano</v>
          </cell>
          <cell r="R106" t="str">
            <v>(Div. Admon)Banderas Y Escudos</v>
          </cell>
          <cell r="S106" t="str">
            <v>5195959503</v>
          </cell>
        </row>
        <row r="107">
          <cell r="E107" t="str">
            <v>Especializaciòn Gestiòn Proyectos Inversion.</v>
          </cell>
          <cell r="R107" t="str">
            <v>(Div. Admon)Elem. Computador y Telecomunica</v>
          </cell>
          <cell r="S107" t="str">
            <v>5195959506</v>
          </cell>
        </row>
        <row r="108">
          <cell r="E108" t="str">
            <v>Especializaciòn Ngcios Inles enfasis Log</v>
          </cell>
          <cell r="R108" t="str">
            <v>(Div. Admon)Elem. Fotografia Y Audiovisules</v>
          </cell>
          <cell r="S108" t="str">
            <v>5195959507</v>
          </cell>
        </row>
        <row r="109">
          <cell r="E109" t="str">
            <v>Especializaciones Derecho en Tunja</v>
          </cell>
          <cell r="R109" t="str">
            <v>(Div. Admon)Elem. Imprenta Y Litografia</v>
          </cell>
          <cell r="S109" t="str">
            <v>5195959508</v>
          </cell>
        </row>
        <row r="110">
          <cell r="E110" t="str">
            <v>Especilizaciòn Crimin y Ciencias Forense</v>
          </cell>
          <cell r="R110" t="str">
            <v>(Div. Admon)Elem. Electricos Y Electronicos</v>
          </cell>
          <cell r="S110" t="str">
            <v>5195959510</v>
          </cell>
        </row>
        <row r="111">
          <cell r="E111" t="str">
            <v>Especilización en Educación para la Paz</v>
          </cell>
          <cell r="R111" t="str">
            <v>(Div. Admon)Eventos Especiales de Bienestar Universitario</v>
          </cell>
          <cell r="S111" t="str">
            <v>5195959511</v>
          </cell>
        </row>
        <row r="112">
          <cell r="E112" t="str">
            <v>Especilizacion gerencia empresarial</v>
          </cell>
          <cell r="R112" t="str">
            <v>(Div. Admon)Gastos Convenios</v>
          </cell>
          <cell r="S112" t="str">
            <v>5195959513</v>
          </cell>
        </row>
        <row r="113">
          <cell r="E113" t="str">
            <v>Especilización Publico Financiero Villav</v>
          </cell>
          <cell r="R113" t="str">
            <v>(Div. Admon)Vestuario y Uniformes</v>
          </cell>
          <cell r="S113" t="str">
            <v>5195959514</v>
          </cell>
        </row>
        <row r="114">
          <cell r="E114" t="str">
            <v>Facultad de Derecho Calendario A</v>
          </cell>
          <cell r="R114" t="str">
            <v>(Div. Admon)Gastos Funebres</v>
          </cell>
          <cell r="S114" t="str">
            <v>5195959515</v>
          </cell>
        </row>
        <row r="115">
          <cell r="E115" t="str">
            <v>Facultad de derecho calendario B</v>
          </cell>
          <cell r="R115" t="str">
            <v>(Div. Admon)Gastos Medicos Y Drogas</v>
          </cell>
          <cell r="S115" t="str">
            <v>5195959516</v>
          </cell>
        </row>
        <row r="116">
          <cell r="E116" t="str">
            <v>Filosofia</v>
          </cell>
          <cell r="R116" t="str">
            <v>(Div. Admon)Herramientas</v>
          </cell>
          <cell r="S116" t="str">
            <v>5195959517</v>
          </cell>
        </row>
        <row r="117">
          <cell r="E117" t="str">
            <v>Fisioterapia</v>
          </cell>
          <cell r="R117" t="str">
            <v>(Div. Admon)Higiene Y Seguridad Industrial</v>
          </cell>
          <cell r="S117" t="str">
            <v>5195959518</v>
          </cell>
        </row>
        <row r="118">
          <cell r="E118" t="str">
            <v>Hacienda Majavita</v>
          </cell>
          <cell r="R118" t="str">
            <v>(Div. Admon)Obsequios Premios y Distinciones</v>
          </cell>
          <cell r="S118" t="str">
            <v>5195959522</v>
          </cell>
        </row>
        <row r="119">
          <cell r="E119" t="str">
            <v>Ingenierìa Ambiental</v>
          </cell>
          <cell r="R119" t="str">
            <v>(Div. Admon)Repuestos En General</v>
          </cell>
          <cell r="S119" t="str">
            <v>5195959524</v>
          </cell>
        </row>
        <row r="120">
          <cell r="E120" t="str">
            <v>Ingenierìa Civil</v>
          </cell>
          <cell r="R120" t="str">
            <v>(Div. Admon)Elementos de Ferreteria</v>
          </cell>
          <cell r="S120" t="str">
            <v>5195959525</v>
          </cell>
        </row>
        <row r="121">
          <cell r="E121" t="str">
            <v>Ingenierìa Comercìal</v>
          </cell>
          <cell r="R121" t="str">
            <v>(Div. Admon)Elementos de Lenceria y Roperia</v>
          </cell>
          <cell r="S121" t="str">
            <v>5195959526</v>
          </cell>
        </row>
        <row r="122">
          <cell r="E122" t="str">
            <v>Ingenierìa de Sistemas e Informàtica</v>
          </cell>
          <cell r="R122" t="str">
            <v>(Div. Admon)Otros</v>
          </cell>
          <cell r="S122" t="str">
            <v>5195959595</v>
          </cell>
        </row>
        <row r="123">
          <cell r="E123" t="str">
            <v>Ingenierìa Financiera</v>
          </cell>
          <cell r="R123" t="str">
            <v xml:space="preserve">(Hon.)Auditoria Externa </v>
          </cell>
          <cell r="S123" t="str">
            <v>5210150101</v>
          </cell>
        </row>
        <row r="124">
          <cell r="E124" t="str">
            <v>Ingenierìa Industrial</v>
          </cell>
          <cell r="R124" t="str">
            <v xml:space="preserve">(Hon.)Asesoria Juridica </v>
          </cell>
          <cell r="S124" t="str">
            <v>5210250101</v>
          </cell>
        </row>
        <row r="125">
          <cell r="E125" t="str">
            <v>Ingenierìa Mecànica</v>
          </cell>
          <cell r="R125" t="str">
            <v xml:space="preserve">(Hon.)Asesoria Financiera </v>
          </cell>
          <cell r="S125" t="str">
            <v>5210300101</v>
          </cell>
        </row>
        <row r="126">
          <cell r="E126" t="str">
            <v>Ingenierìa Metalurgica</v>
          </cell>
          <cell r="R126" t="str">
            <v xml:space="preserve">(Hon.)Asesoria Tecnica </v>
          </cell>
          <cell r="S126" t="str">
            <v>5210350101</v>
          </cell>
        </row>
        <row r="127">
          <cell r="E127" t="str">
            <v>Instrumentacion Quirurgica</v>
          </cell>
          <cell r="R127" t="str">
            <v>(Hon.)Bonificaciones Docentes Postgrados</v>
          </cell>
          <cell r="S127" t="str">
            <v>5205480101</v>
          </cell>
        </row>
        <row r="128">
          <cell r="E128" t="str">
            <v>Laboratorios</v>
          </cell>
          <cell r="R128" t="str">
            <v>(Hon.)Docentes-Talleres Admon</v>
          </cell>
          <cell r="S128" t="str">
            <v>5210959501</v>
          </cell>
        </row>
        <row r="129">
          <cell r="E129" t="str">
            <v>Licenciatura Ed Basica enf  Cie Sociales</v>
          </cell>
          <cell r="R129" t="str">
            <v>(Hon.)Personal de Salud</v>
          </cell>
          <cell r="S129" t="str">
            <v>5210959502</v>
          </cell>
        </row>
        <row r="130">
          <cell r="E130" t="str">
            <v>Licenciatura Ed. Bàsica enf Ed Fìsica Re</v>
          </cell>
          <cell r="R130" t="str">
            <v xml:space="preserve">(Hon.)Otros Servicios Profesionales </v>
          </cell>
          <cell r="S130" t="str">
            <v>5210959595</v>
          </cell>
        </row>
        <row r="131">
          <cell r="E131" t="str">
            <v>Licenciatura Ed. Basica enf en Naturales</v>
          </cell>
          <cell r="R131" t="str">
            <v>(Impu.)Industria y Comercio</v>
          </cell>
          <cell r="S131" t="str">
            <v>5215050101</v>
          </cell>
        </row>
        <row r="132">
          <cell r="E132" t="str">
            <v>Licenciatura en Biologìa y Quìmica</v>
          </cell>
          <cell r="R132" t="str">
            <v>(Impu.)Impuesto de Timbres</v>
          </cell>
          <cell r="S132" t="str">
            <v>5215100101</v>
          </cell>
        </row>
        <row r="133">
          <cell r="E133" t="str">
            <v>Licenciatura en Ciencias Sociales</v>
          </cell>
          <cell r="R133" t="str">
            <v xml:space="preserve">(Impu.)De Vehiculos </v>
          </cell>
          <cell r="S133" t="str">
            <v>5215400101</v>
          </cell>
        </row>
        <row r="134">
          <cell r="E134" t="str">
            <v>Licenciatura en Ed. Basica enf Humanidad</v>
          </cell>
          <cell r="R134" t="str">
            <v>(Arrend.)Arrend. Terrenos</v>
          </cell>
          <cell r="S134" t="str">
            <v>5220050101</v>
          </cell>
        </row>
        <row r="135">
          <cell r="E135" t="str">
            <v>Licenciatura en Educaciòn Fìsica</v>
          </cell>
          <cell r="R135" t="str">
            <v>(Arrend.)Arrend. Edificios</v>
          </cell>
          <cell r="S135" t="str">
            <v>5220100101</v>
          </cell>
        </row>
        <row r="136">
          <cell r="E136" t="str">
            <v>Licenciatura en filologia e idiomas</v>
          </cell>
          <cell r="R136" t="str">
            <v>(Arrend.)Arrend. maquinarias y Equipos</v>
          </cell>
          <cell r="S136" t="str">
            <v>5220150101</v>
          </cell>
        </row>
        <row r="137">
          <cell r="E137" t="str">
            <v>Licenciatura en Matemàticas</v>
          </cell>
          <cell r="R137" t="str">
            <v>(Arrend.)Arrend. Muebles y Enseres</v>
          </cell>
          <cell r="S137" t="str">
            <v>5220200101</v>
          </cell>
        </row>
        <row r="138">
          <cell r="E138" t="str">
            <v>Licenciatura en Pedagogìa Infantil</v>
          </cell>
          <cell r="R138" t="str">
            <v xml:space="preserve">(Arrend.)Arrend. Eq. Oficina </v>
          </cell>
          <cell r="S138" t="str">
            <v>5220200102</v>
          </cell>
        </row>
        <row r="139">
          <cell r="E139" t="str">
            <v>Maestria de Informatica Educativa</v>
          </cell>
          <cell r="R139" t="str">
            <v>(Arrend.)Arrend. Eq. Procesamiento de Datos</v>
          </cell>
          <cell r="S139" t="str">
            <v>5220250101</v>
          </cell>
        </row>
        <row r="140">
          <cell r="E140" t="str">
            <v>Maestría en Administración de Empresas</v>
          </cell>
          <cell r="R140" t="str">
            <v>(Arrend.)Arrend. Eq.  Telecomunicacion</v>
          </cell>
          <cell r="S140" t="str">
            <v>5220250102</v>
          </cell>
        </row>
        <row r="141">
          <cell r="E141" t="str">
            <v>Maestria en Ciencias de la Educación</v>
          </cell>
          <cell r="R141" t="str">
            <v xml:space="preserve">(Arrend.)Arrend. Eq.  Radio </v>
          </cell>
          <cell r="S141" t="str">
            <v>5220250103</v>
          </cell>
        </row>
        <row r="142">
          <cell r="E142" t="str">
            <v>Maestria en Contaduria</v>
          </cell>
          <cell r="R142" t="str">
            <v>(Arrend.)Arrend. Eq.  Laboratorio</v>
          </cell>
          <cell r="S142" t="str">
            <v>5220300103</v>
          </cell>
        </row>
        <row r="143">
          <cell r="E143" t="str">
            <v>Maestria En Criminalistica</v>
          </cell>
          <cell r="R143" t="str">
            <v>(Arrend.)Arrend. Eq.  Instrumentales</v>
          </cell>
          <cell r="S143" t="str">
            <v>5220300104</v>
          </cell>
        </row>
        <row r="144">
          <cell r="E144" t="str">
            <v>Maestrìa en Derecho Administrativo</v>
          </cell>
          <cell r="R144" t="str">
            <v>(Arrend.)Arrend. Eq.  Transporte</v>
          </cell>
          <cell r="S144" t="str">
            <v>5220400101</v>
          </cell>
        </row>
        <row r="145">
          <cell r="E145" t="str">
            <v>Maestria En Derecho Constitucional</v>
          </cell>
          <cell r="R145" t="str">
            <v xml:space="preserve">(Arrend.)Arrend. Plantas de Generacion de Energia </v>
          </cell>
          <cell r="S145" t="str">
            <v>5220600104</v>
          </cell>
        </row>
        <row r="146">
          <cell r="E146" t="str">
            <v>Maestrìa en derecho Procesal</v>
          </cell>
          <cell r="R146" t="str">
            <v>(Arrend.)Otros Alquiler (Togas y Virretes)</v>
          </cell>
          <cell r="S146" t="str">
            <v>5220959595</v>
          </cell>
        </row>
        <row r="147">
          <cell r="E147" t="str">
            <v>Maestría en Didacticas de Lenguas Extran</v>
          </cell>
          <cell r="R147" t="str">
            <v xml:space="preserve">(Contr. y Afil.)Contribuciones </v>
          </cell>
          <cell r="S147" t="str">
            <v>5225050101</v>
          </cell>
        </row>
        <row r="148">
          <cell r="E148" t="str">
            <v>Maestria En Epidemiología</v>
          </cell>
          <cell r="R148" t="str">
            <v xml:space="preserve">(Contr. y Afil.)Afiliaciones y Sostenimiento </v>
          </cell>
          <cell r="S148" t="str">
            <v>5225100101</v>
          </cell>
        </row>
        <row r="149">
          <cell r="E149" t="str">
            <v>Maestría en Filosofía</v>
          </cell>
          <cell r="R149" t="str">
            <v xml:space="preserve">(Seguros)Manejo </v>
          </cell>
          <cell r="S149" t="str">
            <v>5230050101</v>
          </cell>
        </row>
        <row r="150">
          <cell r="E150" t="str">
            <v>Maestria en Gerencia en Servicios de Salud</v>
          </cell>
          <cell r="R150" t="str">
            <v xml:space="preserve">(Seguros)Cumplimiento </v>
          </cell>
          <cell r="S150" t="str">
            <v>5230100101</v>
          </cell>
        </row>
        <row r="151">
          <cell r="E151" t="str">
            <v>Maestría en Gestión Empresarial</v>
          </cell>
          <cell r="R151" t="str">
            <v xml:space="preserve">(Seguros)Vida Colectiva </v>
          </cell>
          <cell r="S151" t="str">
            <v>5230200101</v>
          </cell>
        </row>
        <row r="152">
          <cell r="E152" t="str">
            <v>Maestria en Ingeniería</v>
          </cell>
          <cell r="R152" t="str">
            <v xml:space="preserve">(Seguros)Incendio </v>
          </cell>
          <cell r="S152" t="str">
            <v>5230250101</v>
          </cell>
        </row>
        <row r="153">
          <cell r="E153" t="str">
            <v>Maestria en Mercadeo</v>
          </cell>
          <cell r="R153" t="str">
            <v xml:space="preserve">(Seguros)Terremoto </v>
          </cell>
          <cell r="S153" t="str">
            <v>5230300101</v>
          </cell>
        </row>
        <row r="154">
          <cell r="E154" t="str">
            <v>Maestrìa en Penal y Criminologìa</v>
          </cell>
          <cell r="R154" t="str">
            <v xml:space="preserve">(Seguros)Flota y Equipo de Transporte </v>
          </cell>
          <cell r="S154" t="str">
            <v>5230400101</v>
          </cell>
        </row>
        <row r="155">
          <cell r="E155" t="str">
            <v>Maestria en Salud Ocupacional</v>
          </cell>
          <cell r="R155" t="str">
            <v xml:space="preserve">(Seguros)Responsabilidad Civil y Extracontractual </v>
          </cell>
          <cell r="S155" t="str">
            <v>5230600101</v>
          </cell>
        </row>
        <row r="156">
          <cell r="E156" t="str">
            <v>Maestria MBA Administración</v>
          </cell>
          <cell r="R156" t="str">
            <v>(Seguros)Obligatorio Accidente de Tránsito</v>
          </cell>
          <cell r="S156" t="str">
            <v>5230750101</v>
          </cell>
        </row>
        <row r="157">
          <cell r="E157" t="str">
            <v>Maestria Microbiologia Molecular</v>
          </cell>
          <cell r="R157" t="str">
            <v>(Seguros)Transporte de Mercancias</v>
          </cell>
          <cell r="S157" t="str">
            <v>5230850101</v>
          </cell>
        </row>
        <row r="158">
          <cell r="E158" t="str">
            <v>Media</v>
          </cell>
          <cell r="R158" t="str">
            <v xml:space="preserve">(Seguros)Riesgos Biologicos  </v>
          </cell>
          <cell r="S158" t="str">
            <v>5230900101</v>
          </cell>
        </row>
        <row r="159">
          <cell r="E159" t="str">
            <v>Medicina</v>
          </cell>
          <cell r="R159" t="str">
            <v>(Seguros)Poliza Estudiantil</v>
          </cell>
          <cell r="S159" t="str">
            <v>5230950101</v>
          </cell>
        </row>
        <row r="160">
          <cell r="E160" t="str">
            <v>Mercadeo</v>
          </cell>
          <cell r="R160" t="str">
            <v xml:space="preserve">(Seguros)Otros Seguros  </v>
          </cell>
          <cell r="S160" t="str">
            <v>5230950102</v>
          </cell>
        </row>
        <row r="161">
          <cell r="E161" t="str">
            <v>Microbiología</v>
          </cell>
          <cell r="R161" t="str">
            <v>(Svs.)Servicio de  Aseo</v>
          </cell>
          <cell r="S161" t="str">
            <v>5235050101</v>
          </cell>
        </row>
        <row r="162">
          <cell r="E162" t="str">
            <v>Oficina de Mercadeo</v>
          </cell>
          <cell r="R162" t="str">
            <v xml:space="preserve">(Svs.)Servicio de Vigilancia </v>
          </cell>
          <cell r="S162" t="str">
            <v>5235050102</v>
          </cell>
        </row>
        <row r="163">
          <cell r="E163" t="str">
            <v>Oficina de Personal</v>
          </cell>
          <cell r="R163" t="str">
            <v xml:space="preserve">(Svs.)Servicio de Temporales </v>
          </cell>
          <cell r="S163" t="str">
            <v>5235100101</v>
          </cell>
        </row>
        <row r="164">
          <cell r="E164" t="str">
            <v>Oficina Direcciòn Administrativa</v>
          </cell>
          <cell r="R164" t="str">
            <v>(Svs.)Asistencia Técnica</v>
          </cell>
          <cell r="S164" t="str">
            <v>5235150101</v>
          </cell>
        </row>
        <row r="165">
          <cell r="E165" t="str">
            <v>Oficina Direcciòn Financiera-Sindicatura</v>
          </cell>
          <cell r="R165" t="str">
            <v>(Svs.)Procesamiento de Datos</v>
          </cell>
          <cell r="S165" t="str">
            <v>5235200101</v>
          </cell>
        </row>
        <row r="166">
          <cell r="E166" t="str">
            <v>Oficina Jurìdica</v>
          </cell>
          <cell r="R166" t="str">
            <v xml:space="preserve">(Svs.)Acueducto y Alcantarillado </v>
          </cell>
          <cell r="S166" t="str">
            <v>5235250101</v>
          </cell>
        </row>
        <row r="167">
          <cell r="E167" t="str">
            <v>Organizaciòn de relaciones Internacional</v>
          </cell>
          <cell r="R167" t="str">
            <v>(Svs.)Energía Eléctrica</v>
          </cell>
          <cell r="S167" t="str">
            <v>5235300101</v>
          </cell>
        </row>
        <row r="168">
          <cell r="E168" t="str">
            <v>Planeaciòn Nacional</v>
          </cell>
          <cell r="R168" t="str">
            <v>(Svs.)Teléfono</v>
          </cell>
          <cell r="S168" t="str">
            <v>5235350101</v>
          </cell>
        </row>
        <row r="169">
          <cell r="E169" t="str">
            <v>Planeaciòn Seccional</v>
          </cell>
          <cell r="R169" t="str">
            <v>(Svs.)Telefonia Celular</v>
          </cell>
          <cell r="S169" t="str">
            <v>5235350102</v>
          </cell>
        </row>
        <row r="170">
          <cell r="E170" t="str">
            <v>Preescolar</v>
          </cell>
          <cell r="R170" t="str">
            <v xml:space="preserve">(Svs.)Servicio de Gas </v>
          </cell>
          <cell r="S170" t="str">
            <v>5235550101</v>
          </cell>
        </row>
        <row r="171">
          <cell r="E171" t="str">
            <v>Presidencia Delegada</v>
          </cell>
          <cell r="R171" t="str">
            <v xml:space="preserve">(Svs.)Correo, Portes y Telegramas </v>
          </cell>
          <cell r="S171" t="str">
            <v>5235400101</v>
          </cell>
        </row>
        <row r="172">
          <cell r="E172" t="str">
            <v>Presidencia Nacional</v>
          </cell>
          <cell r="R172" t="str">
            <v>(Svs.)Internet - Fax y Telefax</v>
          </cell>
          <cell r="S172" t="str">
            <v>5235450101</v>
          </cell>
        </row>
        <row r="173">
          <cell r="E173" t="str">
            <v>Presupuesto</v>
          </cell>
          <cell r="R173" t="str">
            <v>(Svs.)Transportes, Fletes y Acarreos</v>
          </cell>
          <cell r="S173" t="str">
            <v>5235500101</v>
          </cell>
        </row>
        <row r="174">
          <cell r="E174" t="str">
            <v>Psicología</v>
          </cell>
          <cell r="R174" t="str">
            <v>(Svs.)  Gas</v>
          </cell>
          <cell r="S174" t="str">
            <v>5235550101</v>
          </cell>
        </row>
        <row r="175">
          <cell r="E175" t="str">
            <v>Publicaciones</v>
          </cell>
          <cell r="R175" t="str">
            <v>(Svs.)Publicidad, Propaganda y Promocion</v>
          </cell>
          <cell r="S175" t="str">
            <v>5235600101</v>
          </cell>
        </row>
        <row r="176">
          <cell r="E176" t="str">
            <v>Rectorìa Nacional</v>
          </cell>
          <cell r="R176" t="str">
            <v>(Svs.)Encuadernacion y Empaste</v>
          </cell>
          <cell r="S176" t="str">
            <v>5235959502</v>
          </cell>
        </row>
        <row r="177">
          <cell r="E177" t="str">
            <v>Rectorìa Seccional</v>
          </cell>
          <cell r="R177" t="str">
            <v>(Svs.) Inhumacion de Cadaveres</v>
          </cell>
          <cell r="S177" t="str">
            <v>5235959503</v>
          </cell>
        </row>
        <row r="178">
          <cell r="E178" t="str">
            <v>Revisorìa Fiscal</v>
          </cell>
          <cell r="R178" t="str">
            <v>(Svs.)Grabacion y/o Produccion</v>
          </cell>
          <cell r="S178" t="str">
            <v>5235959504</v>
          </cell>
        </row>
        <row r="179">
          <cell r="E179" t="str">
            <v>Sala General</v>
          </cell>
          <cell r="R179" t="str">
            <v>(Svs.)Servicio de  Instructores</v>
          </cell>
          <cell r="S179" t="str">
            <v>5235959505</v>
          </cell>
        </row>
        <row r="180">
          <cell r="E180" t="str">
            <v>Salas de Informatica</v>
          </cell>
          <cell r="R180" t="str">
            <v>(Svs.)Tv Satelital - Tv Cable</v>
          </cell>
          <cell r="S180" t="str">
            <v>5235959506</v>
          </cell>
        </row>
        <row r="181">
          <cell r="E181" t="str">
            <v>Secretaria General</v>
          </cell>
          <cell r="R181" t="str">
            <v>(Svs.)Otros Servicios</v>
          </cell>
          <cell r="S181" t="str">
            <v>5235959595</v>
          </cell>
        </row>
        <row r="182">
          <cell r="E182" t="str">
            <v>Secretaria Seccional</v>
          </cell>
          <cell r="R182" t="str">
            <v xml:space="preserve">(Gastos legales)Notariales </v>
          </cell>
          <cell r="S182" t="str">
            <v>5240050101</v>
          </cell>
        </row>
        <row r="183">
          <cell r="E183" t="str">
            <v>Seguridad y Vigilancia</v>
          </cell>
          <cell r="R183" t="str">
            <v>(Gastos legales)Trámites y Licencias</v>
          </cell>
          <cell r="S183" t="str">
            <v>5240150101</v>
          </cell>
        </row>
        <row r="184">
          <cell r="E184" t="str">
            <v>Servicios Generales</v>
          </cell>
          <cell r="R184" t="str">
            <v xml:space="preserve">(Mnto)Mant. Terrenos </v>
          </cell>
          <cell r="S184" t="str">
            <v>5245050101</v>
          </cell>
        </row>
        <row r="185">
          <cell r="E185" t="str">
            <v>SGC - Oficina de Sistema de Gestion de C</v>
          </cell>
          <cell r="R185" t="str">
            <v xml:space="preserve">(Mnto)Mant.  Edificios </v>
          </cell>
          <cell r="S185" t="str">
            <v>5245100101</v>
          </cell>
        </row>
        <row r="186">
          <cell r="E186" t="str">
            <v>Sistemas y Comunicaciones</v>
          </cell>
          <cell r="R186" t="str">
            <v>(Mnto)Mant.  Maquinaria y Equipo</v>
          </cell>
          <cell r="S186" t="str">
            <v>5245150101</v>
          </cell>
        </row>
        <row r="187">
          <cell r="E187" t="str">
            <v>Tecnologìa en Veterinaria</v>
          </cell>
          <cell r="R187" t="str">
            <v xml:space="preserve">(Mnto)Mant.  Muebles y Enseres </v>
          </cell>
          <cell r="S187" t="str">
            <v>5245200101</v>
          </cell>
        </row>
        <row r="188">
          <cell r="E188" t="str">
            <v>Tesorerìa</v>
          </cell>
          <cell r="R188" t="str">
            <v>(Mnto)Mant.  Equipo de Oficina</v>
          </cell>
          <cell r="S188" t="str">
            <v>5245200102</v>
          </cell>
        </row>
        <row r="189">
          <cell r="E189" t="str">
            <v>Trabajo Social</v>
          </cell>
          <cell r="R189" t="str">
            <v>(Mnto)Mant. Equipo de Procesamiento de Datos</v>
          </cell>
          <cell r="S189" t="str">
            <v>5245250101</v>
          </cell>
        </row>
        <row r="190">
          <cell r="E190" t="str">
            <v>Tribunal de Honor</v>
          </cell>
          <cell r="R190" t="str">
            <v>(Mnto)Mant.  Equipo de Telecomunicaciones</v>
          </cell>
          <cell r="S190" t="str">
            <v>5245250102</v>
          </cell>
        </row>
        <row r="191">
          <cell r="E191" t="str">
            <v>Zootecnia</v>
          </cell>
          <cell r="R191" t="str">
            <v>(Mnto)Mant.  Equipo de Radio</v>
          </cell>
          <cell r="S191" t="str">
            <v>5245250103</v>
          </cell>
        </row>
        <row r="192">
          <cell r="R192" t="str">
            <v xml:space="preserve">(Mnto)Mant.  Lineas Telefonicas </v>
          </cell>
          <cell r="S192" t="str">
            <v>5245250104</v>
          </cell>
        </row>
        <row r="193">
          <cell r="R193" t="str">
            <v xml:space="preserve">(Mnto)Mant.  Audiovisuales </v>
          </cell>
          <cell r="S193" t="str">
            <v>5245250105</v>
          </cell>
        </row>
        <row r="194">
          <cell r="R194" t="str">
            <v xml:space="preserve">(Mnto)Mant.  Equipos de Laboratorio </v>
          </cell>
          <cell r="S194" t="str">
            <v>5245300103</v>
          </cell>
        </row>
        <row r="195">
          <cell r="R195" t="str">
            <v xml:space="preserve">(Mnto)Mant.  Intrumental de Laboratorio </v>
          </cell>
          <cell r="S195" t="str">
            <v>5245300104</v>
          </cell>
        </row>
        <row r="196">
          <cell r="R196" t="str">
            <v>(Mnto)Mant.  Autos, Camionetas y Camperos</v>
          </cell>
          <cell r="S196" t="str">
            <v>5245400101</v>
          </cell>
        </row>
        <row r="197">
          <cell r="R197" t="str">
            <v xml:space="preserve">(Mnto)Mant.  Instalaciones para Agua </v>
          </cell>
          <cell r="S197" t="str">
            <v>5245600101</v>
          </cell>
        </row>
        <row r="198">
          <cell r="R198" t="str">
            <v xml:space="preserve">(Mnto)Mant.  Acueducto, Acequias y Canalizaciones </v>
          </cell>
          <cell r="S198" t="str">
            <v>5245600102</v>
          </cell>
        </row>
        <row r="199">
          <cell r="R199" t="str">
            <v>(Mnto)Mant.  Plantas de Generacion de Energia</v>
          </cell>
          <cell r="S199" t="str">
            <v>5245600104</v>
          </cell>
        </row>
        <row r="200">
          <cell r="R200" t="str">
            <v xml:space="preserve">(Mnto)Mant.  Redes de Distribucion </v>
          </cell>
          <cell r="S200" t="str">
            <v>5245600105</v>
          </cell>
        </row>
        <row r="201">
          <cell r="R201" t="str">
            <v>(Repar.)Instalaciones Eléctricas</v>
          </cell>
          <cell r="S201" t="str">
            <v>5250050101</v>
          </cell>
        </row>
        <row r="202">
          <cell r="R202" t="str">
            <v>(Repar.)Arreglos Ornamentales</v>
          </cell>
          <cell r="S202" t="str">
            <v>5250100101</v>
          </cell>
        </row>
        <row r="203">
          <cell r="R203" t="str">
            <v xml:space="preserve">(Repar.)Reparaciones Locativas </v>
          </cell>
          <cell r="S203" t="str">
            <v>5250150101</v>
          </cell>
        </row>
        <row r="204">
          <cell r="R204" t="str">
            <v>(Gto. Viaje)Alojamiento y Manutención</v>
          </cell>
          <cell r="S204" t="str">
            <v>5255050101</v>
          </cell>
        </row>
        <row r="205">
          <cell r="R205" t="str">
            <v xml:space="preserve">(Gto. Viaje)Viaticos </v>
          </cell>
          <cell r="S205" t="str">
            <v>5205210101</v>
          </cell>
        </row>
        <row r="206">
          <cell r="R206" t="str">
            <v>(Gto. Viaje)Pasájes Aereos</v>
          </cell>
          <cell r="S206" t="str">
            <v>5255150101</v>
          </cell>
        </row>
        <row r="207">
          <cell r="R207" t="str">
            <v>(Gto. Viaje)Pasájes Terrestres</v>
          </cell>
          <cell r="S207" t="str">
            <v>5255200101</v>
          </cell>
        </row>
        <row r="208">
          <cell r="R208" t="str">
            <v xml:space="preserve">(Div. Academ)Comisiones </v>
          </cell>
          <cell r="S208" t="str">
            <v>5295050101</v>
          </cell>
        </row>
        <row r="209">
          <cell r="R209" t="str">
            <v xml:space="preserve">(Div. Academ)Musica Ambiental </v>
          </cell>
          <cell r="S209" t="str">
            <v>5295150101</v>
          </cell>
        </row>
        <row r="210">
          <cell r="R210" t="str">
            <v>(Div. Academ)Gastos De Representación</v>
          </cell>
          <cell r="S210" t="str">
            <v>5295200101</v>
          </cell>
        </row>
        <row r="211">
          <cell r="R211" t="str">
            <v xml:space="preserve">(Div. Academ)Elementos de Aseo y Cafeteria </v>
          </cell>
          <cell r="S211" t="str">
            <v>5295250101</v>
          </cell>
        </row>
        <row r="212">
          <cell r="R212" t="str">
            <v xml:space="preserve">(Div. Academ)Utiles, Papeleria y Fotocopias </v>
          </cell>
          <cell r="S212" t="str">
            <v>5295300101</v>
          </cell>
        </row>
        <row r="213">
          <cell r="R213" t="str">
            <v>(Div. Academ)Combustible y Lubricantes</v>
          </cell>
          <cell r="S213" t="str">
            <v>5295350101</v>
          </cell>
        </row>
        <row r="214">
          <cell r="R214" t="str">
            <v xml:space="preserve">(Div. Academ)Taxis Y Buses </v>
          </cell>
          <cell r="S214" t="str">
            <v>5295450101</v>
          </cell>
        </row>
        <row r="215">
          <cell r="R215" t="str">
            <v xml:space="preserve">(Div. Academ)Estampillas </v>
          </cell>
          <cell r="S215" t="str">
            <v>5295500101</v>
          </cell>
        </row>
        <row r="216">
          <cell r="R216" t="str">
            <v>(Div. Academ)Microfilmación</v>
          </cell>
          <cell r="S216" t="str">
            <v>5295550101</v>
          </cell>
        </row>
        <row r="217">
          <cell r="R217" t="str">
            <v xml:space="preserve">(Div. Academ)Casino Y Restaurante </v>
          </cell>
          <cell r="S217" t="str">
            <v>5295600101</v>
          </cell>
        </row>
        <row r="218">
          <cell r="R218" t="str">
            <v xml:space="preserve">(Div. Academ)Parqueaderos </v>
          </cell>
          <cell r="S218" t="str">
            <v>5295650101</v>
          </cell>
        </row>
        <row r="219">
          <cell r="R219" t="str">
            <v>(Div. Academ)Activ. Culturales  Bienestar Universitario</v>
          </cell>
          <cell r="S219" t="str">
            <v>5295959501</v>
          </cell>
        </row>
        <row r="220">
          <cell r="R220" t="str">
            <v>(Div. Academ)Activ. Deportivas Bienestar Universitario</v>
          </cell>
          <cell r="S220" t="str">
            <v>5295959502</v>
          </cell>
        </row>
        <row r="221">
          <cell r="R221" t="str">
            <v xml:space="preserve">(Div. Academ)Banderas Y Escudos </v>
          </cell>
          <cell r="S221" t="str">
            <v>5295959503</v>
          </cell>
        </row>
        <row r="222">
          <cell r="R222" t="str">
            <v>(Div. Academ)Diplomas</v>
          </cell>
          <cell r="S222" t="str">
            <v>5295959505</v>
          </cell>
        </row>
        <row r="223">
          <cell r="R223" t="str">
            <v>(Div. Academ)Elem. Computador Y Telecomunic.</v>
          </cell>
          <cell r="S223" t="str">
            <v>5295959506</v>
          </cell>
        </row>
        <row r="224">
          <cell r="R224" t="str">
            <v>(Div. Academ)Elem. Fotografia Y Audiov.</v>
          </cell>
          <cell r="S224" t="str">
            <v>5295959507</v>
          </cell>
        </row>
        <row r="225">
          <cell r="R225" t="str">
            <v xml:space="preserve">(Div. Academ)Elem. Imprenta Y Litografia </v>
          </cell>
          <cell r="S225" t="str">
            <v>5295959508</v>
          </cell>
        </row>
        <row r="226">
          <cell r="R226" t="str">
            <v>(Div. Academ)Elem. Eléctricos Y Electrónicos</v>
          </cell>
          <cell r="S226" t="str">
            <v>5295959510</v>
          </cell>
        </row>
        <row r="227">
          <cell r="R227" t="str">
            <v>(Div. Academ)Eventos Especiales Bienestar Universitario</v>
          </cell>
          <cell r="S227" t="str">
            <v>5295959511</v>
          </cell>
        </row>
        <row r="228">
          <cell r="R228" t="str">
            <v xml:space="preserve">(Div. Academ)Gastos Convenios </v>
          </cell>
          <cell r="S228" t="str">
            <v>5295959513</v>
          </cell>
        </row>
        <row r="229">
          <cell r="R229" t="str">
            <v xml:space="preserve">(Div. Academ)Gastos Funebres </v>
          </cell>
          <cell r="S229" t="str">
            <v>5295959515</v>
          </cell>
        </row>
        <row r="230">
          <cell r="R230" t="str">
            <v>(Div. Academ)Gastos Médicos Y Drogas</v>
          </cell>
          <cell r="S230" t="str">
            <v>5295959516</v>
          </cell>
        </row>
        <row r="231">
          <cell r="R231" t="str">
            <v>(Div. Academ)Demandas laborales</v>
          </cell>
          <cell r="S231" t="str">
            <v>5395050101</v>
          </cell>
        </row>
        <row r="232">
          <cell r="R232" t="str">
            <v>(No opera.)Aportes autoridades nacionales (3% Ingresos Operacionales)</v>
          </cell>
          <cell r="S232" t="str">
            <v>5395959501</v>
          </cell>
        </row>
        <row r="233">
          <cell r="R233" t="str">
            <v>(Div. Academ)Costas y  procesos judiciales</v>
          </cell>
          <cell r="S233" t="str">
            <v>5315050101</v>
          </cell>
        </row>
        <row r="234">
          <cell r="R234" t="str">
            <v xml:space="preserve">(Div. Academ)Herramientas </v>
          </cell>
          <cell r="S234" t="str">
            <v>5295959517</v>
          </cell>
        </row>
        <row r="235">
          <cell r="R235" t="str">
            <v xml:space="preserve">(Div. Academ)Higiene Y Seguridad Industrial </v>
          </cell>
          <cell r="S235" t="str">
            <v>5295959518</v>
          </cell>
        </row>
        <row r="236">
          <cell r="R236" t="str">
            <v xml:space="preserve">(Div. Academ)Obsequios Premios y Distinciones </v>
          </cell>
          <cell r="S236" t="str">
            <v>5295959522</v>
          </cell>
        </row>
        <row r="237">
          <cell r="R237" t="str">
            <v xml:space="preserve">(Div. Academ)Repuestos en General </v>
          </cell>
          <cell r="S237" t="str">
            <v>5295959524</v>
          </cell>
        </row>
        <row r="238">
          <cell r="R238" t="str">
            <v xml:space="preserve">(Div. Academ)Elem. de Ferreteria </v>
          </cell>
          <cell r="S238" t="str">
            <v>5295959525</v>
          </cell>
        </row>
        <row r="239">
          <cell r="R239" t="str">
            <v xml:space="preserve">(Div. Academ)Elem. de Lenceria y Roperia </v>
          </cell>
          <cell r="S239" t="str">
            <v>5295959526</v>
          </cell>
        </row>
        <row r="240">
          <cell r="R240" t="str">
            <v>(Personal)Capacitación al Personal</v>
          </cell>
          <cell r="S240" t="str">
            <v>5205630101</v>
          </cell>
        </row>
        <row r="241">
          <cell r="R241" t="str">
            <v>(Div. Academ)Fondo de estabilidad de ICETEX</v>
          </cell>
          <cell r="S241" t="str">
            <v>5295959528</v>
          </cell>
        </row>
        <row r="242">
          <cell r="R242" t="str">
            <v>(Gastos no Oper.)Gastos bancarios</v>
          </cell>
          <cell r="S242" t="str">
            <v>5305050101</v>
          </cell>
        </row>
        <row r="243">
          <cell r="R243" t="str">
            <v>(Gastos no Oper.)Gmf.gravamen movimientos financieros</v>
          </cell>
          <cell r="S243" t="str">
            <v>5305050102</v>
          </cell>
        </row>
        <row r="244">
          <cell r="R244" t="str">
            <v>(Gastos no Oper.)Comisiones</v>
          </cell>
          <cell r="S244" t="str">
            <v>5305150101</v>
          </cell>
        </row>
        <row r="245">
          <cell r="R245" t="str">
            <v>(Gastos no Oper.)Intereses</v>
          </cell>
          <cell r="S245" t="str">
            <v>5305200101</v>
          </cell>
        </row>
        <row r="246">
          <cell r="R246" t="str">
            <v>(Div. Academ)Costas y  procesos judiciales</v>
          </cell>
          <cell r="S246" t="str">
            <v>5315050101</v>
          </cell>
        </row>
        <row r="247">
          <cell r="R247" t="str">
            <v>(Gastos no Oper.)Costos y Gastos de Ejercicios Anteriores</v>
          </cell>
          <cell r="S247" t="str">
            <v>5315150101</v>
          </cell>
        </row>
        <row r="248">
          <cell r="R248" t="str">
            <v>(Gastos no Oper.)Impuestos asumidos</v>
          </cell>
          <cell r="S248" t="str">
            <v>5315200101</v>
          </cell>
        </row>
        <row r="249">
          <cell r="R249" t="str">
            <v>(Gastos no Oper.)Ajuste al peso</v>
          </cell>
          <cell r="S249" t="str">
            <v>5315959501</v>
          </cell>
        </row>
        <row r="250">
          <cell r="R250" t="str">
            <v>(Div. Academ)Demandas laborales</v>
          </cell>
          <cell r="S250" t="str">
            <v>5395050101</v>
          </cell>
        </row>
        <row r="251">
          <cell r="R251" t="str">
            <v>(Div. Academ)Aportes autoridades nacionales (3% Ingresos Operacionales)</v>
          </cell>
          <cell r="S251" t="str">
            <v>5395959501</v>
          </cell>
        </row>
        <row r="252">
          <cell r="R252" t="str">
            <v>(Act. Fijos)Edificios</v>
          </cell>
          <cell r="S252" t="str">
            <v>1516050101</v>
          </cell>
        </row>
        <row r="253">
          <cell r="R253" t="str">
            <v>(Act. Fijos)Maquinaria y Equipo</v>
          </cell>
          <cell r="S253" t="str">
            <v>1520050101</v>
          </cell>
        </row>
        <row r="254">
          <cell r="R254" t="str">
            <v>(Act. Fijos)Muebles y Enseres</v>
          </cell>
          <cell r="S254" t="str">
            <v>1524050101</v>
          </cell>
        </row>
        <row r="255">
          <cell r="R255" t="str">
            <v>(Act. Fijos)Equipos de Oficina</v>
          </cell>
          <cell r="S255" t="str">
            <v>1524100101</v>
          </cell>
        </row>
        <row r="256">
          <cell r="R256" t="str">
            <v>(Act. Fijos)Equipos Por Procesamiento de Datos</v>
          </cell>
          <cell r="S256" t="str">
            <v>1528050101</v>
          </cell>
        </row>
        <row r="257">
          <cell r="R257" t="str">
            <v>(Act. Fijos)Equipo de Telecomunicaciones</v>
          </cell>
          <cell r="S257" t="str">
            <v>1528100101</v>
          </cell>
        </row>
        <row r="258">
          <cell r="R258" t="str">
            <v>(Act. Fijos)Equipos de Radio</v>
          </cell>
          <cell r="S258" t="str">
            <v>1528150101</v>
          </cell>
        </row>
        <row r="259">
          <cell r="R259" t="str">
            <v>(Act. Fijos)Líneas Telefonicas</v>
          </cell>
          <cell r="S259" t="str">
            <v>1528251501</v>
          </cell>
        </row>
        <row r="260">
          <cell r="R260" t="str">
            <v>(Act. Fijos)Equipo Medico</v>
          </cell>
          <cell r="S260" t="str">
            <v>1532051001</v>
          </cell>
        </row>
        <row r="261">
          <cell r="R261" t="str">
            <v>(Act. Fijos)Equipo de Laboratorio</v>
          </cell>
          <cell r="S261" t="str">
            <v>1532150101</v>
          </cell>
        </row>
        <row r="262">
          <cell r="R262" t="str">
            <v>(Act. Fijos)Equipo Intrumental de laborartorios</v>
          </cell>
          <cell r="S262" t="str">
            <v>1532200101</v>
          </cell>
        </row>
        <row r="263">
          <cell r="R263" t="str">
            <v>(Act. Fijos)Elementos De Laboratorio</v>
          </cell>
          <cell r="S263" t="str">
            <v>5295959523</v>
          </cell>
        </row>
        <row r="264">
          <cell r="R264" t="str">
            <v>(Act. Fijos)Autos Camionetas y Camperos</v>
          </cell>
          <cell r="S264" t="str">
            <v>1540050101</v>
          </cell>
        </row>
        <row r="265">
          <cell r="R265" t="str">
            <v>(Act. Fijos)Instalaciones para Energia</v>
          </cell>
          <cell r="S265" t="str">
            <v>1556050101</v>
          </cell>
        </row>
        <row r="266">
          <cell r="R266" t="str">
            <v>(Act. Fijos)Acueducto, Acequias y Canalizaciones</v>
          </cell>
          <cell r="S266" t="str">
            <v>1556100101</v>
          </cell>
        </row>
        <row r="267">
          <cell r="R267" t="str">
            <v>(Act. Fijos)Redes de Distribucion y Datos</v>
          </cell>
          <cell r="S267" t="str">
            <v>1556500101</v>
          </cell>
        </row>
        <row r="268">
          <cell r="R268" t="str">
            <v>(Act. Fijos)Armamento y Equipo de Vigilancia</v>
          </cell>
          <cell r="S268" t="str">
            <v>1560010101</v>
          </cell>
        </row>
        <row r="269">
          <cell r="R269" t="str">
            <v>(Act. Fijos)Semovientes</v>
          </cell>
          <cell r="S269" t="str">
            <v>1584010101</v>
          </cell>
        </row>
        <row r="270">
          <cell r="R270" t="str">
            <v>(Inver.  Acad.)Bases de Datos Bibliotecas Virtuales</v>
          </cell>
          <cell r="S270" t="str">
            <v>1705450102</v>
          </cell>
        </row>
        <row r="271">
          <cell r="R271" t="str">
            <v>(Inver.  Acad.)Publicaciones de libros y revistas</v>
          </cell>
          <cell r="S271" t="str">
            <v>1710959514</v>
          </cell>
        </row>
        <row r="272">
          <cell r="R272" t="str">
            <v>(Inver.  Acad.)Capacitacion a Docentes</v>
          </cell>
          <cell r="S272" t="str">
            <v>5205630102</v>
          </cell>
        </row>
        <row r="273">
          <cell r="R273" t="str">
            <v>(Inver.  Acad.)Libros para la Biblioteca</v>
          </cell>
          <cell r="S273" t="str">
            <v>5295100102</v>
          </cell>
        </row>
        <row r="274">
          <cell r="R274" t="str">
            <v>(Inver.  Acad.)Programas para Computador (Software)</v>
          </cell>
          <cell r="S274" t="str">
            <v>1710160101</v>
          </cell>
        </row>
        <row r="275">
          <cell r="R275" t="str">
            <v>(Inver.  Acad.)Becas Egresados</v>
          </cell>
          <cell r="S275" t="str">
            <v>5395959504</v>
          </cell>
        </row>
        <row r="276">
          <cell r="R276" t="str">
            <v>(Inver.  Acad.)Bienes de Arte y Cultura</v>
          </cell>
          <cell r="S276" t="str">
            <v>1805959595</v>
          </cell>
        </row>
        <row r="277">
          <cell r="R277" t="str">
            <v>(Inver.  Acad.)Otras inversiones (Clinica)</v>
          </cell>
          <cell r="S277" t="str">
            <v>1895959595</v>
          </cell>
        </row>
        <row r="278">
          <cell r="R278" t="str">
            <v>(Inver.  Acad.)Elem. Deportivos Bienestar Universitario y Ciencias Educacion</v>
          </cell>
          <cell r="S278" t="str">
            <v>5295959509</v>
          </cell>
        </row>
        <row r="279">
          <cell r="R279" t="str">
            <v>(Inver.  Acad.)Vestuarios y Uniformes Bienestar Universitario</v>
          </cell>
          <cell r="S279" t="str">
            <v>5295959514</v>
          </cell>
        </row>
        <row r="280">
          <cell r="R280" t="str">
            <v xml:space="preserve">(Inver.  Acad.)Instrumentos Musicales </v>
          </cell>
          <cell r="S280" t="str">
            <v>5295959519</v>
          </cell>
        </row>
        <row r="281">
          <cell r="R281" t="str">
            <v xml:space="preserve">(Inver.  Acad.)Materiales Didácticos Facultad de Ciencias Educacion </v>
          </cell>
          <cell r="S281" t="str">
            <v>5295959520</v>
          </cell>
        </row>
        <row r="282">
          <cell r="R282" t="str">
            <v>(Inver.  Acad.)Capacitacion  estudiantes</v>
          </cell>
          <cell r="S282" t="str">
            <v>5295959504</v>
          </cell>
        </row>
        <row r="283">
          <cell r="R283" t="str">
            <v>(Inver.  Acad.)Pasajes aeresos del exterior</v>
          </cell>
          <cell r="S283" t="str">
            <v>5255150102</v>
          </cell>
        </row>
        <row r="284">
          <cell r="R284" t="str">
            <v>(Inver.  Acad.)Viaticos del exterior</v>
          </cell>
          <cell r="S284" t="str">
            <v>5205210102</v>
          </cell>
        </row>
        <row r="285">
          <cell r="R285" t="str">
            <v>(Inver.  Acad.)Alojamiento y manutencion del exterior</v>
          </cell>
          <cell r="S285" t="str">
            <v>5255050102</v>
          </cell>
        </row>
        <row r="286">
          <cell r="R286" t="str">
            <v>(Inver.  Acad.)Suscripciones. Periodicos y Revistas</v>
          </cell>
          <cell r="S286" t="str">
            <v>1705450101</v>
          </cell>
        </row>
      </sheetData>
      <sheetData sheetId="6" refreshError="1">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PLAN DE ACCION"/>
      <sheetName val="GASTOS E INVERSIONES"/>
      <sheetName val="TOTAL PRESUPUESTO"/>
      <sheetName val="Tablas"/>
      <sheetName val="PROYECTOS"/>
    </sheetNames>
    <sheetDataSet>
      <sheetData sheetId="0" refreshError="1"/>
      <sheetData sheetId="1" refreshError="1"/>
      <sheetData sheetId="2" refreshError="1"/>
      <sheetData sheetId="3" refreshError="1"/>
      <sheetData sheetId="4" refreshError="1"/>
      <sheetData sheetId="5" refreshError="1">
        <row r="3">
          <cell r="B3" t="str">
            <v>Autoridades Nacionales</v>
          </cell>
          <cell r="C3" t="str">
            <v>010105</v>
          </cell>
          <cell r="E3" t="str">
            <v>Administraciòn Agropecuarìa</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H8" t="str">
            <v>0801</v>
          </cell>
          <cell r="I8" t="str">
            <v>Escuela de Capacitacion a Docentes</v>
          </cell>
          <cell r="R8" t="str">
            <v>(Personal)Capacitación al Personal</v>
          </cell>
          <cell r="S8" t="str">
            <v>5205630101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H9" t="str">
            <v>1201</v>
          </cell>
          <cell r="I9" t="str">
            <v>Hacienda Majavita</v>
          </cell>
          <cell r="R9" t="str">
            <v>(Personal)Capacitación al Personal</v>
          </cell>
          <cell r="S9" t="str">
            <v>5105630101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H10" t="str">
            <v>0603</v>
          </cell>
          <cell r="I10" t="str">
            <v>Maestria Ciencias de la Educacion</v>
          </cell>
          <cell r="R10" t="str">
            <v>(Hon.)Talleres Administracion</v>
          </cell>
          <cell r="S10" t="str">
            <v>5110959501</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H11" t="str">
            <v>0703</v>
          </cell>
          <cell r="I11" t="str">
            <v>Maestria Filosofia</v>
          </cell>
          <cell r="R11" t="str">
            <v>(Hon.)Otros Servicios Profesionales</v>
          </cell>
          <cell r="S11" t="str">
            <v>5110959595</v>
          </cell>
          <cell r="X11" t="str">
            <v>PROYECCIÓN SOCIAL</v>
          </cell>
          <cell r="Y11" t="str">
            <v>09</v>
          </cell>
          <cell r="AA11" t="str">
            <v>CIRCUITO CERRADO DE TELEVISIÓN Y SEGURIDAD</v>
          </cell>
          <cell r="AB11" t="str">
            <v>02040105</v>
          </cell>
        </row>
        <row r="12">
          <cell r="E12" t="str">
            <v>Area de salud</v>
          </cell>
          <cell r="H12" t="str">
            <v>0403</v>
          </cell>
          <cell r="I12" t="str">
            <v>Maestrias Ciencias Economicas Administrativas y Contables</v>
          </cell>
          <cell r="R12" t="str">
            <v>(Imp.)Industria  y  Comercio</v>
          </cell>
          <cell r="S12" t="str">
            <v>5115050101</v>
          </cell>
          <cell r="AA12" t="str">
            <v>DESARROLLO DE COLECCIONES (BIBLIOTECA)</v>
          </cell>
          <cell r="AB12" t="str">
            <v>01100102</v>
          </cell>
        </row>
        <row r="13">
          <cell r="E13" t="str">
            <v>Audiovisuales</v>
          </cell>
          <cell r="H13" t="str">
            <v>0901</v>
          </cell>
          <cell r="I13" t="str">
            <v>Organización de Realizaciones Interinstitucionales - ORI</v>
          </cell>
          <cell r="R13" t="str">
            <v>(Imp.)A La Propiedad Raiz</v>
          </cell>
          <cell r="S13" t="str">
            <v>5115150101</v>
          </cell>
          <cell r="X13" t="str">
            <v>AUTORIDADES NACIONALES</v>
          </cell>
          <cell r="AA13" t="str">
            <v>DESARROLLO DE LAS COMUNICACIONES, LA INFORMÁTICA Y LOS MEDIOS EDUCATIVOS COMO APOYO A LA LABOR ACADÉMICA</v>
          </cell>
          <cell r="AB13" t="str">
            <v>01100101</v>
          </cell>
        </row>
        <row r="14">
          <cell r="E14" t="str">
            <v>Auditorìa Interna</v>
          </cell>
          <cell r="H14" t="str">
            <v>0602</v>
          </cell>
          <cell r="I14" t="str">
            <v>Posgrado Ciencias de la Educacion</v>
          </cell>
          <cell r="R14" t="str">
            <v>(Imp.)De Valorizacion</v>
          </cell>
          <cell r="S14" t="str">
            <v>5115250101</v>
          </cell>
          <cell r="AA14" t="str">
            <v>DESARROLLO FÍSICO COLEGIO</v>
          </cell>
          <cell r="AB14" t="str">
            <v>01140104</v>
          </cell>
        </row>
        <row r="15">
          <cell r="E15" t="str">
            <v>Bacteriología</v>
          </cell>
          <cell r="H15" t="str">
            <v>0402</v>
          </cell>
          <cell r="I15" t="str">
            <v>Posgrado Ciencias Economicas Administrativas y Contables</v>
          </cell>
          <cell r="R15" t="str">
            <v>(Imp.)De Vehiculos</v>
          </cell>
          <cell r="S15" t="str">
            <v>5115400101</v>
          </cell>
          <cell r="X15" t="str">
            <v>ADMINISTRACION ACADEMICA</v>
          </cell>
          <cell r="AA15" t="str">
            <v>DESARROLLO NACIONAL DE LA INVESTIGACIÓN FORMATIVA Y CIENTÍFICA</v>
          </cell>
          <cell r="AB15" t="str">
            <v>01060101</v>
          </cell>
        </row>
        <row r="16">
          <cell r="E16" t="str">
            <v>Biblioteca Bosque</v>
          </cell>
          <cell r="H16" t="str">
            <v>0302</v>
          </cell>
          <cell r="I16" t="str">
            <v>Posgrado Derecho</v>
          </cell>
          <cell r="R16" t="str">
            <v>(Arrend.)Arrend. Edificios</v>
          </cell>
          <cell r="S16" t="str">
            <v>5120100101</v>
          </cell>
          <cell r="X16" t="str">
            <v>DOCENCIA (DOCENTES Y ESTUDIANTES)</v>
          </cell>
          <cell r="AA16" t="str">
            <v>DESARROLLO TECNOLÓGICO</v>
          </cell>
          <cell r="AB16" t="str">
            <v>02010105</v>
          </cell>
        </row>
        <row r="17">
          <cell r="E17" t="str">
            <v>Biblioteca y Hemeroteca</v>
          </cell>
          <cell r="H17" t="str">
            <v>0702</v>
          </cell>
          <cell r="I17" t="str">
            <v>Posgrado Filosofia</v>
          </cell>
          <cell r="R17" t="str">
            <v>(Arrend.)Arrend. Maq. y Equipos</v>
          </cell>
          <cell r="S17" t="str">
            <v>5120150101</v>
          </cell>
          <cell r="AA17" t="str">
            <v>DISEÑO DE UN SISTEMA NACIONAL DE EDUCACIÓN NO FORMAL</v>
          </cell>
          <cell r="AB17" t="str">
            <v>01130101</v>
          </cell>
        </row>
        <row r="18">
          <cell r="E18" t="str">
            <v>Cartera</v>
          </cell>
          <cell r="H18" t="str">
            <v>0502</v>
          </cell>
          <cell r="I18" t="str">
            <v>Posgrado Ingenieria</v>
          </cell>
          <cell r="R18" t="str">
            <v>(Arrend.)Arrend. Muebles y Enseres</v>
          </cell>
          <cell r="S18" t="str">
            <v>5120200101</v>
          </cell>
          <cell r="X18" t="str">
            <v>ADMINISTRACION ACADEMICA</v>
          </cell>
          <cell r="AA18" t="str">
            <v>DISEÑO E IMPLEMENTACIÓN DE UN SISTEMA DE COMUNICACIÓN ORGANIZACIONAL</v>
          </cell>
          <cell r="AB18" t="str">
            <v>02030104</v>
          </cell>
        </row>
        <row r="19">
          <cell r="E19" t="str">
            <v>Censorìa Delegada</v>
          </cell>
          <cell r="H19" t="str">
            <v>0202</v>
          </cell>
          <cell r="I19" t="str">
            <v>Posgrados</v>
          </cell>
          <cell r="R19" t="str">
            <v>(Arrend.)Arrend. Eq. Oficina</v>
          </cell>
          <cell r="S19" t="str">
            <v>5120200102</v>
          </cell>
          <cell r="X19" t="str">
            <v>ADMINISTRACION INSTITUCIONAL</v>
          </cell>
          <cell r="AA19" t="str">
            <v>DISEÑO E IMPLEMENTACIÓN DE UN SISTEMA DE MERCADO Y FORTALECIMIENTO DE LA IMÁGEN CORPORATIVA</v>
          </cell>
          <cell r="AB19" t="str">
            <v>02050101</v>
          </cell>
        </row>
        <row r="20">
          <cell r="E20" t="str">
            <v>Censorìa Nacional</v>
          </cell>
          <cell r="H20" t="str">
            <v>0201</v>
          </cell>
          <cell r="I20" t="str">
            <v>Pregrado</v>
          </cell>
          <cell r="R20" t="str">
            <v>(Arrend.)Arrend. Eq. Computo</v>
          </cell>
          <cell r="S20" t="str">
            <v>5120250101</v>
          </cell>
          <cell r="X20" t="str">
            <v>DOCENCIA (DOCENTES Y ESTUDIANTES)</v>
          </cell>
          <cell r="AA20" t="str">
            <v>DISEÑO E IMPLEMENTACION DE UN SISTEMA DE RELACIONES PÚBLICAS E INTERINSTITUCIONALES</v>
          </cell>
          <cell r="AB20" t="str">
            <v>02050102</v>
          </cell>
        </row>
        <row r="21">
          <cell r="E21" t="str">
            <v>Centro de conciliaciòn</v>
          </cell>
          <cell r="H21" t="str">
            <v>0601</v>
          </cell>
          <cell r="I21" t="str">
            <v>Pregrado Ciencias de la Educacion</v>
          </cell>
          <cell r="R21" t="str">
            <v>(Arrend.)Arrend. Eq. Telec.</v>
          </cell>
          <cell r="S21" t="str">
            <v>5120250102</v>
          </cell>
          <cell r="AA21" t="str">
            <v>DISEÑO, IMPLEMENTACIÓN Y SOSTENIMIENTO DE UN SISTEMA DE GESTIÓN DE CALIDAD</v>
          </cell>
          <cell r="AB21" t="str">
            <v>02020101</v>
          </cell>
        </row>
        <row r="22">
          <cell r="E22" t="str">
            <v>Centro de Lenguas Extranjeras CLEUL</v>
          </cell>
          <cell r="H22" t="str">
            <v>0401</v>
          </cell>
          <cell r="I22" t="str">
            <v>Pregrado Ciencias Economicas Administrativas y Contables</v>
          </cell>
          <cell r="R22" t="str">
            <v xml:space="preserve">(Arrend.)Arrend. Eq. Radio </v>
          </cell>
          <cell r="S22" t="str">
            <v>5120250103</v>
          </cell>
          <cell r="X22" t="str">
            <v>INVESTIGACION</v>
          </cell>
          <cell r="AA22" t="str">
            <v>DOCENCIA CALIFICADA</v>
          </cell>
          <cell r="AB22" t="str">
            <v>01030101</v>
          </cell>
        </row>
        <row r="23">
          <cell r="E23" t="str">
            <v>Ciencias Economicas Administrativas y Co</v>
          </cell>
          <cell r="H23" t="str">
            <v>0301</v>
          </cell>
          <cell r="I23" t="str">
            <v>Pregrado Derecho</v>
          </cell>
          <cell r="R23" t="str">
            <v>(Arrend.)Arrend. Equipos Lab.</v>
          </cell>
          <cell r="S23" t="str">
            <v>5120300103</v>
          </cell>
          <cell r="AA23" t="str">
            <v>EMPODERAMIENTO DE LA PLANEACIÓN</v>
          </cell>
          <cell r="AB23" t="str">
            <v>02030106</v>
          </cell>
        </row>
        <row r="24">
          <cell r="E24" t="str">
            <v>Compras</v>
          </cell>
          <cell r="H24" t="str">
            <v>0701</v>
          </cell>
          <cell r="I24" t="str">
            <v>Pregrado Filosofia</v>
          </cell>
          <cell r="R24" t="str">
            <v>(Arrend.)Arrend. Eq. Instrumentales</v>
          </cell>
          <cell r="S24" t="str">
            <v>5120300104</v>
          </cell>
          <cell r="X24" t="str">
            <v>ADMINISTRACION ACADEMICA</v>
          </cell>
          <cell r="AA24" t="str">
            <v>ESTADÍSTICAS</v>
          </cell>
          <cell r="AB24" t="str">
            <v>02010104</v>
          </cell>
        </row>
        <row r="25">
          <cell r="E25" t="str">
            <v>Consejo Directivo</v>
          </cell>
          <cell r="H25" t="str">
            <v>0501</v>
          </cell>
          <cell r="I25" t="str">
            <v>Pregrado Ingenieria</v>
          </cell>
          <cell r="R25" t="str">
            <v>(Arrend.)Arrend. Vehiculos</v>
          </cell>
          <cell r="S25" t="str">
            <v>5120400101</v>
          </cell>
          <cell r="X25" t="str">
            <v>EXTENSION</v>
          </cell>
          <cell r="AA25" t="str">
            <v>ESTANDARIZACIÓN DE SITIOS DE TRABAJO Y MEJORAMIENTO DE CONDICIONES OCUPACIONALES</v>
          </cell>
          <cell r="AB25" t="str">
            <v>02040104</v>
          </cell>
        </row>
        <row r="26">
          <cell r="E26" t="str">
            <v>Consiliatura</v>
          </cell>
          <cell r="H26" t="str">
            <v>1001</v>
          </cell>
          <cell r="I26" t="str">
            <v>Tecnologias</v>
          </cell>
          <cell r="R26" t="str">
            <v>(Arrend.)Arrend. Plantas Energia</v>
          </cell>
          <cell r="S26" t="str">
            <v>5120600104</v>
          </cell>
          <cell r="AA26" t="str">
            <v>ESTRUCTURAS DE PERSONAL Y ESCALAS DE SALARIOS</v>
          </cell>
          <cell r="AB26" t="str">
            <v>02030102</v>
          </cell>
        </row>
        <row r="27">
          <cell r="E27" t="str">
            <v>Consultorio Jurìdico</v>
          </cell>
          <cell r="H27" t="str">
            <v>8801</v>
          </cell>
          <cell r="I27" t="str">
            <v>Unidades de Apoyo Academico</v>
          </cell>
          <cell r="R27" t="str">
            <v>(Arrend.)Otros Arrendamientos</v>
          </cell>
          <cell r="S27" t="str">
            <v>5120959595</v>
          </cell>
          <cell r="X27" t="str">
            <v>BIENESTAR INSTITUCIONAL</v>
          </cell>
          <cell r="AA27" t="str">
            <v>EXPASIÓN Y CUALIFICACIÓN DE SERVICIOS Y RPOGRAMAS DE BIENESTAR INSTITUCIONAL</v>
          </cell>
          <cell r="AB27" t="str">
            <v>01120101</v>
          </cell>
        </row>
        <row r="28">
          <cell r="E28" t="str">
            <v>Contabilidad</v>
          </cell>
          <cell r="H28" t="str">
            <v>9104</v>
          </cell>
          <cell r="I28" t="str">
            <v>Unidades de Apoyo Administrativo</v>
          </cell>
          <cell r="R28" t="str">
            <v>(Contr. y Afil.)Contribuciones</v>
          </cell>
          <cell r="S28" t="str">
            <v>5125050101</v>
          </cell>
          <cell r="AA28" t="str">
            <v>FOMENTO A LA PRODUCCIÓN INTELECTUAL Y A LA PRODUCCIÓN EDITORIAL</v>
          </cell>
          <cell r="AB28" t="str">
            <v>01030102</v>
          </cell>
        </row>
        <row r="29">
          <cell r="E29" t="str">
            <v>Contadurìa</v>
          </cell>
          <cell r="H29" t="str">
            <v>9102</v>
          </cell>
          <cell r="I29" t="str">
            <v>Unidades de Apoyo de Gestion Humana</v>
          </cell>
          <cell r="R29" t="str">
            <v>(Contr. y Afil.)Afiliaciones Y Sostenimiento</v>
          </cell>
          <cell r="S29" t="str">
            <v>5125100101</v>
          </cell>
          <cell r="X29" t="str">
            <v>ADMINISTRACION INSTITUCIONAL</v>
          </cell>
          <cell r="AA29" t="str">
            <v>FOMENTO Y APOYO A LA EXELENCIA ESTUDIANTIL</v>
          </cell>
          <cell r="AB29" t="str">
            <v>01040102</v>
          </cell>
        </row>
        <row r="30">
          <cell r="E30" t="str">
            <v>Direcciòn Centro de Investigaciones</v>
          </cell>
          <cell r="H30" t="str">
            <v>9101</v>
          </cell>
          <cell r="I30" t="str">
            <v>Unidades de Apoyo Directivo</v>
          </cell>
          <cell r="R30" t="str">
            <v>(Seguros)Manejo</v>
          </cell>
          <cell r="S30" t="str">
            <v>5130050101</v>
          </cell>
          <cell r="AA30" t="str">
            <v>FONDO DE SOSTENIBILIDAD ICETEX</v>
          </cell>
          <cell r="AB30" t="str">
            <v>03010106</v>
          </cell>
        </row>
        <row r="31">
          <cell r="E31" t="str">
            <v>Direcciòn de Bienestar</v>
          </cell>
          <cell r="H31" t="str">
            <v>9103</v>
          </cell>
          <cell r="I31" t="str">
            <v>Unidades de Apoyo Financiero</v>
          </cell>
          <cell r="R31" t="str">
            <v>(Seguros)Cumplimiento</v>
          </cell>
          <cell r="S31" t="str">
            <v>5130100101</v>
          </cell>
          <cell r="X31" t="str">
            <v>EGRESADOS</v>
          </cell>
          <cell r="AA31" t="str">
            <v>FORMACIÓN Y DESARROLLO DEL TALENTO HUMANO</v>
          </cell>
          <cell r="AB31" t="str">
            <v>02030105</v>
          </cell>
        </row>
        <row r="32">
          <cell r="E32" t="str">
            <v>Direccion Nacional TIC</v>
          </cell>
          <cell r="R32" t="str">
            <v>(Seguros)Corriente Debil</v>
          </cell>
          <cell r="S32" t="str">
            <v>5130150101</v>
          </cell>
          <cell r="X32" t="str">
            <v>PROYECCIÓN SOCIAL</v>
          </cell>
          <cell r="AA32" t="str">
            <v>FORTALECIMIENTO FINANCIERO Y NUEVAS FUENTES DE FINANCIACIÓN</v>
          </cell>
          <cell r="AB32" t="str">
            <v>02060103</v>
          </cell>
        </row>
        <row r="33">
          <cell r="E33" t="str">
            <v>Doctorado Derecho</v>
          </cell>
          <cell r="R33" t="str">
            <v>(Seguros)Vida Colectiva</v>
          </cell>
          <cell r="S33" t="str">
            <v>5130200101</v>
          </cell>
          <cell r="AA33" t="str">
            <v>FORTALECIMIENTO Y DESARROLLO DE LAS RELACIONES INTERINSTITUCIONALES A NIVEL NACIONAL E INTERNACIONAL</v>
          </cell>
          <cell r="AB33" t="str">
            <v>01110101</v>
          </cell>
        </row>
        <row r="34">
          <cell r="E34" t="str">
            <v>Economìa</v>
          </cell>
          <cell r="R34" t="str">
            <v>(Seguros)Incendio</v>
          </cell>
          <cell r="S34" t="str">
            <v>5130250101</v>
          </cell>
          <cell r="AA34" t="str">
            <v>FORTALECIMIENTO Y PROMOCIÓN DE LOS PRINCIPIOS INSTITUCIONALES Y DEL SENTIDO DE PERTENENCIA</v>
          </cell>
          <cell r="AB34" t="str">
            <v>01070101</v>
          </cell>
        </row>
        <row r="35">
          <cell r="E35" t="str">
            <v>Economìa y Negocios Internacionales</v>
          </cell>
          <cell r="R35" t="str">
            <v>(Seguros)Terremoto</v>
          </cell>
          <cell r="S35" t="str">
            <v>5130300101</v>
          </cell>
          <cell r="AA35" t="str">
            <v>GASTOS ADMINISTRATIVOS Y ACADEMICOS</v>
          </cell>
          <cell r="AB35" t="str">
            <v>03010102</v>
          </cell>
        </row>
        <row r="36">
          <cell r="E36" t="str">
            <v>Enfermerìa</v>
          </cell>
          <cell r="R36" t="str">
            <v>(Seguros)Sustraccion y Hurto</v>
          </cell>
          <cell r="S36" t="str">
            <v>5130350101</v>
          </cell>
          <cell r="AA36" t="str">
            <v>GASTOS AUTORIDADES NACIONALES</v>
          </cell>
          <cell r="AB36" t="str">
            <v>03010103</v>
          </cell>
        </row>
        <row r="37">
          <cell r="E37" t="str">
            <v>Escuela de Capacitaciòn a Docentes</v>
          </cell>
          <cell r="R37" t="str">
            <v>(Seguros)Flota y Equipo De Transporte</v>
          </cell>
          <cell r="S37" t="str">
            <v>5130400101</v>
          </cell>
          <cell r="AA37" t="str">
            <v>GASTOS HIGIENE Y SEGURIDAD</v>
          </cell>
          <cell r="AB37" t="str">
            <v>03010104</v>
          </cell>
        </row>
        <row r="38">
          <cell r="E38" t="str">
            <v>Esp. Ciencias Forences y Tecnica probato</v>
          </cell>
          <cell r="R38" t="str">
            <v>(Seguros)Responsabilidad Civil</v>
          </cell>
          <cell r="S38" t="str">
            <v>5130600101</v>
          </cell>
          <cell r="AA38" t="str">
            <v>INSERCIÓN INSTITUCIONAL EN REDES Y SISTEMAS DE EDUCACIÓN SUPERIOR EN EL ÁMBITO LATINOAMERICANO E INTERNACIONAL</v>
          </cell>
          <cell r="AB38" t="str">
            <v>01110102</v>
          </cell>
        </row>
        <row r="39">
          <cell r="E39" t="str">
            <v>Esp. Derecho Constitucional Florencia</v>
          </cell>
          <cell r="R39" t="str">
            <v>(Seguros)Obligatorio Accidente De Transito</v>
          </cell>
          <cell r="S39" t="str">
            <v>5130750101</v>
          </cell>
          <cell r="AA39" t="str">
            <v>MANUALES ORGANIZACIONALES</v>
          </cell>
          <cell r="AB39" t="str">
            <v>02030103</v>
          </cell>
        </row>
        <row r="40">
          <cell r="E40" t="str">
            <v>Esp. Entrenamiento Deportivo</v>
          </cell>
          <cell r="R40" t="str">
            <v>(Seguros)Lucro Sesante</v>
          </cell>
          <cell r="S40" t="str">
            <v>5130800101</v>
          </cell>
          <cell r="AA40" t="str">
            <v>MEJORAMIENTO DE LA INFRAESTRUCTURA CIENTÍFICA Y TECNOLÓGICA PARA DESARROLLO DE LA INVESTIGACIÓN BASÍCA Y APLICADA</v>
          </cell>
          <cell r="AB40" t="str">
            <v>01060102</v>
          </cell>
        </row>
        <row r="41">
          <cell r="E41" t="str">
            <v>Esp. Gcia Financiera con Enfasis Internal - CALI</v>
          </cell>
          <cell r="R41" t="str">
            <v>(Seguros)Transporte de Mercancia</v>
          </cell>
          <cell r="S41" t="str">
            <v>5130850101</v>
          </cell>
          <cell r="AA41" t="str">
            <v>MEJORAMIENTO DEL CLIMA ORGANIZACIONAL Y DESARROLLO DE LAS RELACIONES HUMANAS A NIVEL INSTITUCIONAL</v>
          </cell>
          <cell r="AB41" t="str">
            <v>01080101</v>
          </cell>
        </row>
        <row r="42">
          <cell r="E42" t="str">
            <v>Esp. Gcia Financiera Internacional - BTA</v>
          </cell>
          <cell r="R42" t="str">
            <v>(Seguros)Riesgos Biologicos</v>
          </cell>
          <cell r="S42" t="str">
            <v>5130900101</v>
          </cell>
          <cell r="AA42" t="str">
            <v>ORGANIZACIÓN, PLANEACIÓN Y DOTACIÓN DE INFRAESTRUCTURA PARA LA PROYECCIÓN SOCIAL</v>
          </cell>
          <cell r="AB42" t="str">
            <v>01090102</v>
          </cell>
        </row>
        <row r="43">
          <cell r="E43" t="str">
            <v>Esp. Gerencia y Control de Riesgos</v>
          </cell>
          <cell r="R43" t="str">
            <v>(Seguros)Poliza Estudiantil</v>
          </cell>
          <cell r="S43" t="str">
            <v>5130950101</v>
          </cell>
          <cell r="AA43" t="str">
            <v>PLAN NACIONAL DE EDUCACIÓN NO FORMAL</v>
          </cell>
          <cell r="AB43" t="str">
            <v>01130102</v>
          </cell>
        </row>
        <row r="44">
          <cell r="E44" t="str">
            <v>Esp. Hematooncologia</v>
          </cell>
          <cell r="R44" t="str">
            <v>(Seguros)Otros Seguros</v>
          </cell>
          <cell r="S44" t="str">
            <v>5130950102</v>
          </cell>
          <cell r="AA44" t="str">
            <v>PLANES DE AMOBLAMIENTO Y PAISAJISMO</v>
          </cell>
          <cell r="AB44" t="str">
            <v>02040103</v>
          </cell>
        </row>
        <row r="45">
          <cell r="E45" t="str">
            <v>Esp. Psicologia Juridica y Forense</v>
          </cell>
          <cell r="R45" t="str">
            <v>(Svs.)Aseo</v>
          </cell>
          <cell r="S45" t="str">
            <v>5135050101</v>
          </cell>
          <cell r="AA45" t="str">
            <v>PLANES DE MANTENIMIENTO PREVENTIVO</v>
          </cell>
          <cell r="AB45" t="str">
            <v>02040102</v>
          </cell>
        </row>
        <row r="46">
          <cell r="E46" t="str">
            <v>Esp.Acondicionamiento Fisico para la Salud</v>
          </cell>
          <cell r="R46" t="str">
            <v>(Svs.)Vigilancia</v>
          </cell>
          <cell r="S46" t="str">
            <v>5135050102</v>
          </cell>
          <cell r="AA46" t="str">
            <v>PLANES DE REGULACIÓN Y MANEJO</v>
          </cell>
          <cell r="AB46" t="str">
            <v>02040101</v>
          </cell>
        </row>
        <row r="47">
          <cell r="E47" t="str">
            <v>Especialización Administrativo Villavice</v>
          </cell>
          <cell r="R47" t="str">
            <v>(Svs.)Temporales</v>
          </cell>
          <cell r="S47" t="str">
            <v>5135100101</v>
          </cell>
          <cell r="AA47" t="str">
            <v>PLANTA FÍSICA CONSTRUCCIÓN Y ADECUACIÓN</v>
          </cell>
          <cell r="AB47" t="str">
            <v>02040106</v>
          </cell>
        </row>
        <row r="48">
          <cell r="E48" t="str">
            <v>Especializaciòn Control Fiscal</v>
          </cell>
          <cell r="R48" t="str">
            <v>(Svs.)Asistencia Tecnica</v>
          </cell>
          <cell r="S48" t="str">
            <v>5135150101</v>
          </cell>
          <cell r="AA48" t="str">
            <v>PROYECCIÓN SOCIAL COLEGIO</v>
          </cell>
          <cell r="AB48" t="str">
            <v>01140103</v>
          </cell>
        </row>
        <row r="49">
          <cell r="E49" t="str">
            <v>Especialización Derecho Procesal Villavi</v>
          </cell>
          <cell r="R49" t="str">
            <v>(Svs.)Procesamiento de Datos</v>
          </cell>
          <cell r="S49" t="str">
            <v>5135200101</v>
          </cell>
          <cell r="AA49" t="str">
            <v>PROYECTO DE ADMINISTRACIÓN COLEGIO</v>
          </cell>
          <cell r="AB49" t="str">
            <v>01140101</v>
          </cell>
        </row>
        <row r="50">
          <cell r="E50" t="str">
            <v>Especializaciòn en Admin Estrate Crol In</v>
          </cell>
          <cell r="R50" t="str">
            <v>(Svs.)Acueducto y Alcantarillado</v>
          </cell>
          <cell r="S50" t="str">
            <v>5135250101</v>
          </cell>
          <cell r="AA50" t="str">
            <v>PROYECTO DE LA HDA. MAJAVITA</v>
          </cell>
          <cell r="AB50" t="str">
            <v>01150101</v>
          </cell>
        </row>
        <row r="51">
          <cell r="E51" t="str">
            <v>Especializaciòn en Administraciòn Financ</v>
          </cell>
          <cell r="R51" t="str">
            <v>(Svs.)Energia Electrica</v>
          </cell>
          <cell r="S51" t="str">
            <v>5135300101</v>
          </cell>
          <cell r="AA51" t="str">
            <v>PROYECTO SEMOVIENTES MAJAVITA</v>
          </cell>
          <cell r="AB51" t="str">
            <v>01150103</v>
          </cell>
        </row>
        <row r="52">
          <cell r="E52" t="str">
            <v>Especializaciòn en Alta Gerencia</v>
          </cell>
          <cell r="R52" t="str">
            <v>(Svs.)Tèlefono</v>
          </cell>
          <cell r="S52" t="str">
            <v>5135350101</v>
          </cell>
          <cell r="AA52" t="str">
            <v>PROYECTO VIVERO MAJAVITA</v>
          </cell>
          <cell r="AB52" t="str">
            <v>01150104</v>
          </cell>
        </row>
        <row r="53">
          <cell r="E53" t="str">
            <v>Especializaciòn en Aud. de Serv. de Salu</v>
          </cell>
          <cell r="R53" t="str">
            <v>(Svs.)Telefonia Celular</v>
          </cell>
          <cell r="S53" t="str">
            <v>5135350102</v>
          </cell>
          <cell r="AA53" t="str">
            <v>PROYECTOS ACADÉMICOS COLEGIO</v>
          </cell>
          <cell r="AB53" t="str">
            <v>01140102</v>
          </cell>
        </row>
        <row r="54">
          <cell r="E54" t="str">
            <v>Especializaciòn en Cirugia General</v>
          </cell>
          <cell r="R54" t="str">
            <v>(Svs.)Correo, Portes y Telegramas</v>
          </cell>
          <cell r="S54" t="str">
            <v>5135400101</v>
          </cell>
          <cell r="AA54" t="str">
            <v xml:space="preserve">PROYECTOS DE CAFÉ MAJAVITA </v>
          </cell>
          <cell r="AB54" t="str">
            <v>01150102</v>
          </cell>
        </row>
        <row r="55">
          <cell r="E55" t="str">
            <v>Especializaciòn en Cirugìa Plastica</v>
          </cell>
          <cell r="R55" t="str">
            <v>(Svs.)Internet - Fax y Telex</v>
          </cell>
          <cell r="S55" t="str">
            <v>5135450101</v>
          </cell>
          <cell r="AA55" t="str">
            <v>RACIONALIZACIÓN Y AMPLIACIÓN DE LA COBERTURA DE PROGRAMAS DE PREGRADO Y POSGRADO</v>
          </cell>
          <cell r="AB55" t="str">
            <v>01010101</v>
          </cell>
        </row>
        <row r="56">
          <cell r="E56" t="str">
            <v>Especializaciòn en Contrataciòn Estatal</v>
          </cell>
          <cell r="R56" t="str">
            <v>(Svs.)Transporte, Fletes y Acarreos</v>
          </cell>
          <cell r="S56" t="str">
            <v>5135500101</v>
          </cell>
          <cell r="AA56" t="str">
            <v>RED INTRANET Y EXTRANET</v>
          </cell>
          <cell r="AB56" t="str">
            <v>02010103</v>
          </cell>
        </row>
        <row r="57">
          <cell r="E57" t="str">
            <v>Especializaciòn en Derecho Administrativ</v>
          </cell>
          <cell r="R57" t="str">
            <v>(Svs.)Gas</v>
          </cell>
          <cell r="S57" t="str">
            <v>5135550101</v>
          </cell>
          <cell r="AA57" t="str">
            <v>REESTRUCTURACIÓN ACADÉMICA Y ADMINISTRATIVA</v>
          </cell>
          <cell r="AB57" t="str">
            <v>01050102</v>
          </cell>
        </row>
        <row r="58">
          <cell r="E58" t="str">
            <v>Especializaciòn en Derecho Aduanero</v>
          </cell>
          <cell r="R58" t="str">
            <v>(Svs.)Publicidad Propaganda</v>
          </cell>
          <cell r="S58" t="str">
            <v>5135600101</v>
          </cell>
          <cell r="AA58" t="str">
            <v>RENOVACION Y FLEXIBILIZACIÓN CURRICULAR</v>
          </cell>
          <cell r="AB58" t="str">
            <v>01050101</v>
          </cell>
        </row>
        <row r="59">
          <cell r="E59" t="str">
            <v>Especializaciòn en Derecho Comercial</v>
          </cell>
          <cell r="R59" t="str">
            <v>(Svs.)Encuadernacion y Empaste</v>
          </cell>
          <cell r="S59" t="str">
            <v>5135959501</v>
          </cell>
          <cell r="AA59" t="str">
            <v>SALUD OCUPACIONAL</v>
          </cell>
          <cell r="AB59" t="str">
            <v>02030107</v>
          </cell>
        </row>
        <row r="60">
          <cell r="E60" t="str">
            <v>Especializaciòn en Derecho Constitucional</v>
          </cell>
          <cell r="R60" t="str">
            <v>(Svs.)Grabacion y/o Produccion</v>
          </cell>
          <cell r="S60" t="str">
            <v>5135959503</v>
          </cell>
          <cell r="AA60" t="str">
            <v>SEGUIMIENTO Y ATENCIÓN ACADÉMICA DE ESTUDIANTES</v>
          </cell>
          <cell r="AB60" t="str">
            <v>01040101</v>
          </cell>
        </row>
        <row r="61">
          <cell r="E61" t="str">
            <v>Especializaciòn en Derecho de Familia</v>
          </cell>
          <cell r="R61" t="str">
            <v>(Svs.)Intructores</v>
          </cell>
          <cell r="S61" t="str">
            <v>5135959504</v>
          </cell>
          <cell r="AA61" t="str">
            <v>SISTEMA DE GESTIÓN AMBIENTAL</v>
          </cell>
          <cell r="AB61" t="str">
            <v>02040108</v>
          </cell>
        </row>
        <row r="62">
          <cell r="E62" t="str">
            <v>Especialización en Derecho Educativo</v>
          </cell>
          <cell r="R62" t="str">
            <v>(Svs.)Tv. Satelital - TV Cable</v>
          </cell>
          <cell r="S62" t="str">
            <v>5135959505</v>
          </cell>
          <cell r="AA62" t="str">
            <v>SISTEMA DE INFORMACIÓN DE LA UNIVERSIDAD LIBRE, SIUL I</v>
          </cell>
          <cell r="AB62" t="str">
            <v>02010101</v>
          </cell>
        </row>
        <row r="63">
          <cell r="E63" t="str">
            <v>Especializaciòn en Derecho Empresarial y</v>
          </cell>
          <cell r="R63" t="str">
            <v>(Svs.)Otros  Servicios</v>
          </cell>
          <cell r="S63" t="str">
            <v>5135959595</v>
          </cell>
          <cell r="AA63" t="str">
            <v>SISTEMA DE INFORMACIÓN DE LA UNIVERSIDAD LIBRE, SIUL II</v>
          </cell>
          <cell r="AB63" t="str">
            <v>02010102</v>
          </cell>
        </row>
        <row r="64">
          <cell r="E64" t="str">
            <v>Especializaciòn en Derecho Inmobiliario</v>
          </cell>
          <cell r="R64" t="str">
            <v>(Gastos Legales)Notariales</v>
          </cell>
          <cell r="S64" t="str">
            <v>5140050101</v>
          </cell>
          <cell r="AA64" t="str">
            <v>SISTEMAS DE EGRESADOS E IMPACTO EN EL MEDIO</v>
          </cell>
          <cell r="AB64" t="str">
            <v>01080102</v>
          </cell>
        </row>
        <row r="65">
          <cell r="E65" t="str">
            <v>Especializaciòn en Derecho Laboral</v>
          </cell>
          <cell r="R65" t="str">
            <v>(Gastos Legales)Tramites y Licencias</v>
          </cell>
          <cell r="S65" t="str">
            <v>5140150101</v>
          </cell>
        </row>
        <row r="66">
          <cell r="E66" t="str">
            <v>Especializaciòn en Derecho Penal  y Crim</v>
          </cell>
          <cell r="R66" t="str">
            <v>(Manto.)Mant. Terrenos</v>
          </cell>
          <cell r="S66" t="str">
            <v>5145050101</v>
          </cell>
        </row>
        <row r="67">
          <cell r="E67" t="str">
            <v>Especializaciòn en Derecho Procesal</v>
          </cell>
          <cell r="R67" t="str">
            <v>(Manto.)Mant. Edificios</v>
          </cell>
          <cell r="S67" t="str">
            <v>5145100101</v>
          </cell>
        </row>
        <row r="68">
          <cell r="E68" t="str">
            <v>Especializaciòn en Derecho Pùblico</v>
          </cell>
          <cell r="R68" t="str">
            <v>(Manto.)Mant. Maquinaria y  Equipo</v>
          </cell>
          <cell r="S68" t="str">
            <v>5145150101</v>
          </cell>
        </row>
        <row r="69">
          <cell r="E69" t="str">
            <v>Especializaciòn en Derecho Pùblico Finan</v>
          </cell>
          <cell r="R69" t="str">
            <v>(Manto.)Mant.  Muebles y Enseres</v>
          </cell>
          <cell r="S69" t="str">
            <v>5145200101</v>
          </cell>
        </row>
        <row r="70">
          <cell r="E70" t="str">
            <v>Especializaciòn en Derechos Humanos</v>
          </cell>
          <cell r="R70" t="str">
            <v>(Manto.)Mant. Equipo de Oficina</v>
          </cell>
          <cell r="S70" t="str">
            <v>5145200102</v>
          </cell>
        </row>
        <row r="71">
          <cell r="E71" t="str">
            <v>Especializaciòn en Didactica de la Matem</v>
          </cell>
          <cell r="R71" t="str">
            <v>(Manto.)Mant.  Eq. Computo</v>
          </cell>
          <cell r="S71" t="str">
            <v>5145250101</v>
          </cell>
        </row>
        <row r="72">
          <cell r="E72" t="str">
            <v>Especializaciòn en Docencia Universitaria</v>
          </cell>
          <cell r="R72" t="str">
            <v>(Manto.)Mant. Eq. Telecomunicaciones</v>
          </cell>
          <cell r="S72" t="str">
            <v>5145250102</v>
          </cell>
        </row>
        <row r="73">
          <cell r="E73" t="str">
            <v>Especializaciòn en Educaciòn Ambiental</v>
          </cell>
          <cell r="R73" t="str">
            <v>(Manto.)Mant. Eq. Radio</v>
          </cell>
          <cell r="S73" t="str">
            <v>5145250103</v>
          </cell>
        </row>
        <row r="74">
          <cell r="E74" t="str">
            <v>Especializaciòn en Epidemiologìa</v>
          </cell>
          <cell r="R74" t="str">
            <v>(Manto.)Mant. Lineas Telefonicas</v>
          </cell>
          <cell r="S74" t="str">
            <v>5145250104</v>
          </cell>
        </row>
        <row r="75">
          <cell r="E75" t="str">
            <v>Especializaciòn en Filosofìa de Derecho</v>
          </cell>
          <cell r="R75" t="str">
            <v>(Manto.)Mant. Audiovisuales</v>
          </cell>
          <cell r="S75" t="str">
            <v>5145250105</v>
          </cell>
        </row>
        <row r="76">
          <cell r="E76" t="str">
            <v>Especializaciòn en Finanzas Bursatiles</v>
          </cell>
          <cell r="R76" t="str">
            <v>(Manto.)Mant.  Eq. Laboratorio</v>
          </cell>
          <cell r="S76" t="str">
            <v>5145300103</v>
          </cell>
        </row>
        <row r="77">
          <cell r="E77" t="str">
            <v>Especializaciòn en Gcia de Recursos Huma</v>
          </cell>
          <cell r="R77" t="str">
            <v>(Manto.)Mant. Intrumental de Laboratorio</v>
          </cell>
          <cell r="S77" t="str">
            <v>5145300104</v>
          </cell>
        </row>
        <row r="78">
          <cell r="E78" t="str">
            <v>Especializaciòn en Geren Serv. de Salud</v>
          </cell>
          <cell r="R78" t="str">
            <v>(Manto.)Mant.  Vehìculos</v>
          </cell>
          <cell r="S78" t="str">
            <v>5145400101</v>
          </cell>
        </row>
        <row r="79">
          <cell r="E79" t="str">
            <v>Especializacion en gerencia financiera</v>
          </cell>
          <cell r="R79" t="str">
            <v>(Manto.)Mant. Inst. para Agua</v>
          </cell>
          <cell r="S79" t="str">
            <v>5145600101</v>
          </cell>
        </row>
        <row r="80">
          <cell r="E80" t="str">
            <v>Especializaciòn en Gerencia Tributarìa</v>
          </cell>
          <cell r="R80" t="str">
            <v>(Manto.)Mant. Acued. Acequias y Canalizaciones</v>
          </cell>
          <cell r="S80" t="str">
            <v>5145600102</v>
          </cell>
        </row>
        <row r="81">
          <cell r="E81" t="str">
            <v>Especializaciòn en Gerencia y Proyecciòn</v>
          </cell>
          <cell r="R81" t="str">
            <v>(Manto.)Mant. Plantas de Energia</v>
          </cell>
          <cell r="S81" t="str">
            <v>5145600104</v>
          </cell>
        </row>
        <row r="82">
          <cell r="E82" t="str">
            <v>Especializaciòn en Gestiòn del Dsllo Agr</v>
          </cell>
          <cell r="R82" t="str">
            <v>(Manto.)Mant. Redes Distribucion</v>
          </cell>
          <cell r="S82" t="str">
            <v>5145600105</v>
          </cell>
        </row>
        <row r="83">
          <cell r="E83" t="str">
            <v>Especializaciòn en Gestiòn Tributarìa</v>
          </cell>
          <cell r="R83" t="str">
            <v>(Manto.)Mant. Eq. Vigilancia</v>
          </cell>
          <cell r="S83" t="str">
            <v>5145650101</v>
          </cell>
        </row>
        <row r="84">
          <cell r="E84" t="str">
            <v>Especializaciòn en Ginecologìa y Obstetr</v>
          </cell>
          <cell r="R84" t="str">
            <v>(Adec. )Arreglos Ornamentales - Flores y Plantas</v>
          </cell>
          <cell r="S84" t="str">
            <v>5150100101</v>
          </cell>
        </row>
        <row r="85">
          <cell r="E85" t="str">
            <v>Especializaciòn en Gobierno Municipal</v>
          </cell>
          <cell r="R85" t="str">
            <v>(Adec. )Reparaciones Locativas</v>
          </cell>
          <cell r="S85" t="str">
            <v>5150150101</v>
          </cell>
        </row>
        <row r="86">
          <cell r="E86" t="str">
            <v>Especializaciòn en Informatica Educativa</v>
          </cell>
          <cell r="R86" t="str">
            <v>(Adec. )Señalizaciones</v>
          </cell>
          <cell r="S86" t="str">
            <v>5150959501</v>
          </cell>
        </row>
        <row r="87">
          <cell r="E87" t="str">
            <v>Especializaciòn en Lab Clìnico Hema y bc</v>
          </cell>
          <cell r="R87" t="str">
            <v>(Adec. )Intalaciones</v>
          </cell>
          <cell r="S87" t="str">
            <v>5150959502</v>
          </cell>
        </row>
        <row r="88">
          <cell r="E88" t="str">
            <v>Especializaciòn en Medicina Familiar</v>
          </cell>
          <cell r="R88" t="str">
            <v>(Gto. Viaje)Alojamiento y Manutencion</v>
          </cell>
          <cell r="S88" t="str">
            <v>5155050101</v>
          </cell>
        </row>
        <row r="89">
          <cell r="E89" t="str">
            <v>Especializaciòn en Medicina Interna</v>
          </cell>
          <cell r="R89" t="str">
            <v>(Gto. Viaje)Viaticos</v>
          </cell>
          <cell r="S89" t="str">
            <v>5105210101</v>
          </cell>
        </row>
        <row r="90">
          <cell r="E90" t="str">
            <v>Especializaciòn en Mercadeo</v>
          </cell>
          <cell r="R90" t="str">
            <v>(Gto. Viaje)Pasajes Aereos</v>
          </cell>
          <cell r="S90" t="str">
            <v>5155150101</v>
          </cell>
        </row>
        <row r="91">
          <cell r="E91" t="str">
            <v>Especializaciòn en Mercadeo Agropecuario</v>
          </cell>
          <cell r="R91" t="str">
            <v>(Gto. Viaje)Pasajes Terrestres</v>
          </cell>
          <cell r="S91" t="str">
            <v>5155200101</v>
          </cell>
        </row>
        <row r="92">
          <cell r="E92" t="str">
            <v>Especializaciòn en Mercadeo de Capitales</v>
          </cell>
          <cell r="R92" t="str">
            <v>(Div. Admon)Suscripciones. Periodicos y Revistas</v>
          </cell>
          <cell r="S92" t="str">
            <v>5195100101</v>
          </cell>
        </row>
        <row r="93">
          <cell r="E93" t="str">
            <v>Especializaciòn en Orientaciòn y Ed. Sex</v>
          </cell>
          <cell r="R93" t="str">
            <v>(Div. Admon)Musica Ambiental</v>
          </cell>
          <cell r="S93" t="str">
            <v>5195150101</v>
          </cell>
        </row>
        <row r="94">
          <cell r="E94" t="str">
            <v>Especializaciòn en Pediatrìa</v>
          </cell>
          <cell r="R94" t="str">
            <v>(Div. Admon)Gastos De Represent. Y Relac. Publicas</v>
          </cell>
          <cell r="S94" t="str">
            <v>5195200101</v>
          </cell>
        </row>
        <row r="95">
          <cell r="E95" t="str">
            <v>Especializaciòn en Proyectos de Inv.</v>
          </cell>
          <cell r="R95" t="str">
            <v>(Div. Admon)Elementos De Aseo Y Cafeteria</v>
          </cell>
          <cell r="S95" t="str">
            <v>5195250101</v>
          </cell>
        </row>
        <row r="96">
          <cell r="E96" t="str">
            <v>Especialización en Psicologia Educativa</v>
          </cell>
          <cell r="R96" t="str">
            <v>(Div. Admon)Utiles, Papeleria Y Fotocopias</v>
          </cell>
          <cell r="S96" t="str">
            <v>5195300101</v>
          </cell>
        </row>
        <row r="97">
          <cell r="E97" t="str">
            <v>Especializaciòn en Psicologìa Laboral</v>
          </cell>
          <cell r="R97" t="str">
            <v>(Div. Admon)Combustibles Y Lubricantes</v>
          </cell>
          <cell r="S97" t="str">
            <v>5195350101</v>
          </cell>
        </row>
        <row r="98">
          <cell r="E98" t="str">
            <v>Especializaciòn en Revisorìa Fiscal</v>
          </cell>
          <cell r="R98" t="str">
            <v>(Div. Admon)Envases y Empaques</v>
          </cell>
          <cell r="S98" t="str">
            <v>5195400101</v>
          </cell>
        </row>
        <row r="99">
          <cell r="E99" t="str">
            <v>Especializaciòn en Salud Ocupacional</v>
          </cell>
          <cell r="R99" t="str">
            <v>(Div. Admon)Taxis  Y Buses</v>
          </cell>
          <cell r="S99" t="str">
            <v>5195450101</v>
          </cell>
        </row>
        <row r="100">
          <cell r="E100" t="str">
            <v>Especializaciòn en Seguridad Social</v>
          </cell>
          <cell r="R100" t="str">
            <v>(Div. Admon)Estampillas</v>
          </cell>
          <cell r="S100" t="str">
            <v>5195500101</v>
          </cell>
        </row>
        <row r="101">
          <cell r="E101" t="str">
            <v>Especializaciòn en Soldadura</v>
          </cell>
          <cell r="R101" t="str">
            <v>(Div. Admon)Microfilmacion</v>
          </cell>
          <cell r="S101" t="str">
            <v>5195550101</v>
          </cell>
        </row>
        <row r="102">
          <cell r="E102" t="str">
            <v>Especializaciòn en Toxicologìa Laboral</v>
          </cell>
          <cell r="R102" t="str">
            <v>(Div. Admon)Casino Y Restaurante</v>
          </cell>
          <cell r="S102" t="str">
            <v>5195600101</v>
          </cell>
        </row>
        <row r="103">
          <cell r="E103" t="str">
            <v>Especializaciòn Eñanza de Ciencia Social</v>
          </cell>
          <cell r="R103" t="str">
            <v>(Div. Admon)Parqueaderos</v>
          </cell>
          <cell r="S103" t="str">
            <v>5195650101</v>
          </cell>
        </row>
        <row r="104">
          <cell r="E104" t="str">
            <v>Especializaciòn Gcia de Calidad Pdtos y</v>
          </cell>
          <cell r="R104" t="str">
            <v>(Div. Admon)Actividades Culturales Y Civicas de Bienestar Universitario</v>
          </cell>
          <cell r="S104" t="str">
            <v>5195959501</v>
          </cell>
        </row>
        <row r="105">
          <cell r="E105" t="str">
            <v>Especializaciòn Gcia Fciera Enfasis Inte</v>
          </cell>
          <cell r="R105" t="str">
            <v>(Div. Admon)Actividades Deportivas de Bienestar Universitario</v>
          </cell>
          <cell r="S105" t="str">
            <v>5195959502</v>
          </cell>
        </row>
        <row r="106">
          <cell r="E106" t="str">
            <v>Especializaciòn Gerencia Talento Humano</v>
          </cell>
          <cell r="R106" t="str">
            <v>(Div. Admon)Banderas Y Escudos</v>
          </cell>
          <cell r="S106" t="str">
            <v>5195959503</v>
          </cell>
        </row>
        <row r="107">
          <cell r="E107" t="str">
            <v>Especializaciòn Gestiòn Proyectos Inversion.</v>
          </cell>
          <cell r="R107" t="str">
            <v>(Div. Admon)Elem. Computador y Telecomunica</v>
          </cell>
          <cell r="S107" t="str">
            <v>5195959506</v>
          </cell>
        </row>
        <row r="108">
          <cell r="E108" t="str">
            <v>Especializaciòn Ngcios Inles enfasis Log</v>
          </cell>
          <cell r="R108" t="str">
            <v>(Div. Admon)Elem. Fotografia Y Audiovisules</v>
          </cell>
          <cell r="S108" t="str">
            <v>5195959507</v>
          </cell>
        </row>
        <row r="109">
          <cell r="E109" t="str">
            <v>Especializaciones Derecho en Tunja</v>
          </cell>
          <cell r="R109" t="str">
            <v>(Div. Admon)Elem. Imprenta Y Litografia</v>
          </cell>
          <cell r="S109" t="str">
            <v>5195959508</v>
          </cell>
        </row>
        <row r="110">
          <cell r="E110" t="str">
            <v>Especilizaciòn Crimin y Ciencias Forense</v>
          </cell>
          <cell r="R110" t="str">
            <v>(Div. Admon)Elem. Electricos Y Electronicos</v>
          </cell>
          <cell r="S110" t="str">
            <v>5195959510</v>
          </cell>
        </row>
        <row r="111">
          <cell r="E111" t="str">
            <v>Especilización en Educación para la Paz</v>
          </cell>
          <cell r="R111" t="str">
            <v>(Div. Admon)Eventos Especiales de Bienestar Universitario</v>
          </cell>
          <cell r="S111" t="str">
            <v>5195959511</v>
          </cell>
        </row>
        <row r="112">
          <cell r="E112" t="str">
            <v>Especilizacion gerencia empresarial</v>
          </cell>
          <cell r="R112" t="str">
            <v>(Div. Admon)Gastos Convenios</v>
          </cell>
          <cell r="S112" t="str">
            <v>5195959513</v>
          </cell>
        </row>
        <row r="113">
          <cell r="E113" t="str">
            <v>Especilización Publico Financiero Villav</v>
          </cell>
          <cell r="R113" t="str">
            <v>(Div. Admon)Vestuario y Uniformes</v>
          </cell>
          <cell r="S113" t="str">
            <v>5195959514</v>
          </cell>
        </row>
        <row r="114">
          <cell r="E114" t="str">
            <v>Facultad de Derecho Calendario A</v>
          </cell>
          <cell r="R114" t="str">
            <v>(Div. Admon)Gastos Funebres</v>
          </cell>
          <cell r="S114" t="str">
            <v>5195959515</v>
          </cell>
        </row>
        <row r="115">
          <cell r="E115" t="str">
            <v>Facultad de derecho calendario B</v>
          </cell>
          <cell r="R115" t="str">
            <v>(Div. Admon)Gastos Medicos Y Drogas</v>
          </cell>
          <cell r="S115" t="str">
            <v>5195959516</v>
          </cell>
        </row>
        <row r="116">
          <cell r="E116" t="str">
            <v>Filosofia</v>
          </cell>
          <cell r="R116" t="str">
            <v>(Div. Admon)Herramientas</v>
          </cell>
          <cell r="S116" t="str">
            <v>5195959517</v>
          </cell>
        </row>
        <row r="117">
          <cell r="E117" t="str">
            <v>Fisioterapia</v>
          </cell>
          <cell r="R117" t="str">
            <v>(Div. Admon)Higiene Y Seguridad Industrial</v>
          </cell>
          <cell r="S117" t="str">
            <v>5195959518</v>
          </cell>
        </row>
        <row r="118">
          <cell r="E118" t="str">
            <v>Hacienda Majavita</v>
          </cell>
          <cell r="R118" t="str">
            <v>(Div. Admon)Obsequios Premios y Distinciones</v>
          </cell>
          <cell r="S118" t="str">
            <v>5195959522</v>
          </cell>
        </row>
        <row r="119">
          <cell r="E119" t="str">
            <v>Ingenierìa Ambiental</v>
          </cell>
          <cell r="R119" t="str">
            <v>(Div. Admon)Repuestos En General</v>
          </cell>
          <cell r="S119" t="str">
            <v>5195959524</v>
          </cell>
        </row>
        <row r="120">
          <cell r="E120" t="str">
            <v>Ingenierìa Civil</v>
          </cell>
          <cell r="R120" t="str">
            <v>(Div. Admon)Elementos de Ferreteria</v>
          </cell>
          <cell r="S120" t="str">
            <v>5195959525</v>
          </cell>
        </row>
        <row r="121">
          <cell r="E121" t="str">
            <v>Ingenierìa Comercìal</v>
          </cell>
          <cell r="R121" t="str">
            <v>(Div. Admon)Elementos de Lenceria y Roperia</v>
          </cell>
          <cell r="S121" t="str">
            <v>5195959526</v>
          </cell>
        </row>
        <row r="122">
          <cell r="E122" t="str">
            <v>Ingenierìa de Sistemas e Informàtica</v>
          </cell>
          <cell r="R122" t="str">
            <v>(Div. Admon)Otros</v>
          </cell>
          <cell r="S122" t="str">
            <v>5195959595</v>
          </cell>
        </row>
        <row r="123">
          <cell r="E123" t="str">
            <v>Ingenierìa Financiera</v>
          </cell>
          <cell r="R123" t="str">
            <v xml:space="preserve">(Hon.)Auditoria Externa </v>
          </cell>
          <cell r="S123" t="str">
            <v>5210150101</v>
          </cell>
        </row>
        <row r="124">
          <cell r="E124" t="str">
            <v>Ingenierìa Industrial</v>
          </cell>
          <cell r="R124" t="str">
            <v xml:space="preserve">(Hon.)Asesoria Juridica </v>
          </cell>
          <cell r="S124" t="str">
            <v>5210250101</v>
          </cell>
        </row>
        <row r="125">
          <cell r="E125" t="str">
            <v>Ingenierìa Mecànica</v>
          </cell>
          <cell r="R125" t="str">
            <v xml:space="preserve">(Hon.)Asesoria Financiera </v>
          </cell>
          <cell r="S125" t="str">
            <v>5210300101</v>
          </cell>
        </row>
        <row r="126">
          <cell r="E126" t="str">
            <v>Ingenierìa Metalurgica</v>
          </cell>
          <cell r="R126" t="str">
            <v xml:space="preserve">(Hon.)Asesoria Tecnica </v>
          </cell>
          <cell r="S126" t="str">
            <v>5210350101</v>
          </cell>
        </row>
        <row r="127">
          <cell r="E127" t="str">
            <v>Instrumentacion Quirurgica</v>
          </cell>
          <cell r="R127" t="str">
            <v>(Hon.)Bonificaciones Docentes Postgrados</v>
          </cell>
          <cell r="S127" t="str">
            <v>5205480101</v>
          </cell>
        </row>
        <row r="128">
          <cell r="E128" t="str">
            <v>Laboratorios</v>
          </cell>
          <cell r="R128" t="str">
            <v>(Hon.)Docentes-Talleres Admon</v>
          </cell>
          <cell r="S128" t="str">
            <v>5210959501</v>
          </cell>
        </row>
        <row r="129">
          <cell r="E129" t="str">
            <v>Licenciatura Ed Basica enf  Cie Sociales</v>
          </cell>
          <cell r="R129" t="str">
            <v>(Hon.)Personal de Salud</v>
          </cell>
          <cell r="S129" t="str">
            <v>5210959502</v>
          </cell>
        </row>
        <row r="130">
          <cell r="E130" t="str">
            <v>Licenciatura Ed. Bàsica enf Ed Fìsica Re</v>
          </cell>
          <cell r="R130" t="str">
            <v xml:space="preserve">(Hon.)Otros Servicios Profesionales </v>
          </cell>
          <cell r="S130" t="str">
            <v>5210959595</v>
          </cell>
        </row>
        <row r="131">
          <cell r="E131" t="str">
            <v>Licenciatura Ed. Basica enf en Naturales</v>
          </cell>
          <cell r="R131" t="str">
            <v>(Impu.)Industria y Comercio</v>
          </cell>
          <cell r="S131" t="str">
            <v>5215050101</v>
          </cell>
        </row>
        <row r="132">
          <cell r="E132" t="str">
            <v>Licenciatura en Biologìa y Quìmica</v>
          </cell>
          <cell r="R132" t="str">
            <v>(Impu.)Impuesto de Timbres</v>
          </cell>
          <cell r="S132" t="str">
            <v>5215100101</v>
          </cell>
        </row>
        <row r="133">
          <cell r="E133" t="str">
            <v>Licenciatura en Ciencias Sociales</v>
          </cell>
          <cell r="R133" t="str">
            <v xml:space="preserve">(Impu.)De Vehiculos </v>
          </cell>
          <cell r="S133" t="str">
            <v>5215400101</v>
          </cell>
        </row>
        <row r="134">
          <cell r="E134" t="str">
            <v>Licenciatura en Ed. Basica enf Humanidad</v>
          </cell>
          <cell r="R134" t="str">
            <v>(Arrend.)Arrend. Terrenos</v>
          </cell>
          <cell r="S134" t="str">
            <v>5220050101</v>
          </cell>
        </row>
        <row r="135">
          <cell r="E135" t="str">
            <v>Licenciatura en Educaciòn Fìsica</v>
          </cell>
          <cell r="R135" t="str">
            <v>(Arrend.)Arrend. Edificios</v>
          </cell>
          <cell r="S135" t="str">
            <v>5220100101</v>
          </cell>
        </row>
        <row r="136">
          <cell r="E136" t="str">
            <v>Licenciatura en filologia e idiomas</v>
          </cell>
          <cell r="R136" t="str">
            <v>(Arrend.)Arrend. maquinarias y Equipos</v>
          </cell>
          <cell r="S136" t="str">
            <v>5220150101</v>
          </cell>
        </row>
        <row r="137">
          <cell r="E137" t="str">
            <v>Licenciatura en Matemàticas</v>
          </cell>
          <cell r="R137" t="str">
            <v>(Arrend.)Arrend. Muebles y Enseres</v>
          </cell>
          <cell r="S137" t="str">
            <v>5220200101</v>
          </cell>
        </row>
        <row r="138">
          <cell r="E138" t="str">
            <v>Licenciatura en Pedagogìa Infantil</v>
          </cell>
          <cell r="R138" t="str">
            <v xml:space="preserve">(Arrend.)Arrend. Eq. Oficina </v>
          </cell>
          <cell r="S138" t="str">
            <v>5220200102</v>
          </cell>
        </row>
        <row r="139">
          <cell r="E139" t="str">
            <v>Maestria de Informatica Educativa</v>
          </cell>
          <cell r="R139" t="str">
            <v>(Arrend.)Arrend. Eq. Procesamiento de Datos</v>
          </cell>
          <cell r="S139" t="str">
            <v>5220250101</v>
          </cell>
        </row>
        <row r="140">
          <cell r="E140" t="str">
            <v>Maestría en Administración de Empresas</v>
          </cell>
          <cell r="R140" t="str">
            <v>(Arrend.)Arrend. Eq.  Telecomunicacion</v>
          </cell>
          <cell r="S140" t="str">
            <v>5220250102</v>
          </cell>
        </row>
        <row r="141">
          <cell r="E141" t="str">
            <v>Maestria en Ciencias de la Educación</v>
          </cell>
          <cell r="R141" t="str">
            <v xml:space="preserve">(Arrend.)Arrend. Eq.  Radio </v>
          </cell>
          <cell r="S141" t="str">
            <v>5220250103</v>
          </cell>
        </row>
        <row r="142">
          <cell r="E142" t="str">
            <v>Maestria en Contaduria</v>
          </cell>
          <cell r="R142" t="str">
            <v>(Arrend.)Arrend. Eq.  Laboratorio</v>
          </cell>
          <cell r="S142" t="str">
            <v>5220300103</v>
          </cell>
        </row>
        <row r="143">
          <cell r="E143" t="str">
            <v>Maestria En Criminalistica</v>
          </cell>
          <cell r="R143" t="str">
            <v>(Arrend.)Arrend. Eq.  Instrumentales</v>
          </cell>
          <cell r="S143" t="str">
            <v>5220300104</v>
          </cell>
        </row>
        <row r="144">
          <cell r="E144" t="str">
            <v>Maestrìa en Derecho Administrativo</v>
          </cell>
          <cell r="R144" t="str">
            <v>(Arrend.)Arrend. Eq.  Transporte</v>
          </cell>
          <cell r="S144" t="str">
            <v>5220400101</v>
          </cell>
        </row>
        <row r="145">
          <cell r="E145" t="str">
            <v>Maestria En Derecho Constitucional</v>
          </cell>
          <cell r="R145" t="str">
            <v xml:space="preserve">(Arrend.)Arrend. Plantas de Generacion de Energia </v>
          </cell>
          <cell r="S145" t="str">
            <v>5220600104</v>
          </cell>
        </row>
        <row r="146">
          <cell r="E146" t="str">
            <v>Maestrìa en derecho Procesal</v>
          </cell>
          <cell r="R146" t="str">
            <v>(Arrend.)Otros Alquiler (Togas y Virretes)</v>
          </cell>
          <cell r="S146" t="str">
            <v>5220959595</v>
          </cell>
        </row>
        <row r="147">
          <cell r="E147" t="str">
            <v>Maestría en Didacticas de Lenguas Extran</v>
          </cell>
          <cell r="R147" t="str">
            <v xml:space="preserve">(Contr. y Afil.)Contribuciones </v>
          </cell>
          <cell r="S147" t="str">
            <v>5225050101</v>
          </cell>
        </row>
        <row r="148">
          <cell r="E148" t="str">
            <v>Maestria En Epidemiología</v>
          </cell>
          <cell r="R148" t="str">
            <v xml:space="preserve">(Contr. y Afil.)Afiliaciones y Sostenimiento </v>
          </cell>
          <cell r="S148" t="str">
            <v>5225100101</v>
          </cell>
        </row>
        <row r="149">
          <cell r="E149" t="str">
            <v>Maestría en Filosofía</v>
          </cell>
          <cell r="R149" t="str">
            <v xml:space="preserve">(Seguros)Manejo </v>
          </cell>
          <cell r="S149" t="str">
            <v>5230050101</v>
          </cell>
        </row>
        <row r="150">
          <cell r="E150" t="str">
            <v>Maestria en Gerencia en Servicios de Salud</v>
          </cell>
          <cell r="R150" t="str">
            <v xml:space="preserve">(Seguros)Cumplimiento </v>
          </cell>
          <cell r="S150" t="str">
            <v>5230100101</v>
          </cell>
        </row>
        <row r="151">
          <cell r="E151" t="str">
            <v>Maestría en Gestión Empresarial</v>
          </cell>
          <cell r="R151" t="str">
            <v xml:space="preserve">(Seguros)Vida Colectiva </v>
          </cell>
          <cell r="S151" t="str">
            <v>5230200101</v>
          </cell>
        </row>
        <row r="152">
          <cell r="E152" t="str">
            <v>Maestria en Ingeniería</v>
          </cell>
          <cell r="R152" t="str">
            <v xml:space="preserve">(Seguros)Incendio </v>
          </cell>
          <cell r="S152" t="str">
            <v>5230250101</v>
          </cell>
        </row>
        <row r="153">
          <cell r="E153" t="str">
            <v>Maestria en Mercadeo</v>
          </cell>
          <cell r="R153" t="str">
            <v xml:space="preserve">(Seguros)Terremoto </v>
          </cell>
          <cell r="S153" t="str">
            <v>5230300101</v>
          </cell>
        </row>
        <row r="154">
          <cell r="E154" t="str">
            <v>Maestrìa en Penal y Criminologìa</v>
          </cell>
          <cell r="R154" t="str">
            <v xml:space="preserve">(Seguros)Flota y Equipo de Transporte </v>
          </cell>
          <cell r="S154" t="str">
            <v>5230400101</v>
          </cell>
        </row>
        <row r="155">
          <cell r="E155" t="str">
            <v>Maestria en Salud Ocupacional</v>
          </cell>
          <cell r="R155" t="str">
            <v xml:space="preserve">(Seguros)Responsabilidad Civil y Extracontractual </v>
          </cell>
          <cell r="S155" t="str">
            <v>5230600101</v>
          </cell>
        </row>
        <row r="156">
          <cell r="E156" t="str">
            <v>Maestria MBA Administración</v>
          </cell>
          <cell r="R156" t="str">
            <v>(Seguros)Obligatorio Accidente de Tránsito</v>
          </cell>
          <cell r="S156" t="str">
            <v>5230750101</v>
          </cell>
        </row>
        <row r="157">
          <cell r="E157" t="str">
            <v>Maestria Microbiologia Molecular</v>
          </cell>
          <cell r="R157" t="str">
            <v>(Seguros)Transporte de Mercancias</v>
          </cell>
          <cell r="S157" t="str">
            <v>5230850101</v>
          </cell>
        </row>
        <row r="158">
          <cell r="E158" t="str">
            <v>Media</v>
          </cell>
          <cell r="R158" t="str">
            <v xml:space="preserve">(Seguros)Riesgos Biologicos  </v>
          </cell>
          <cell r="S158" t="str">
            <v>5230900101</v>
          </cell>
        </row>
        <row r="159">
          <cell r="E159" t="str">
            <v>Medicina</v>
          </cell>
          <cell r="R159" t="str">
            <v>(Seguros)Poliza Estudiantil</v>
          </cell>
          <cell r="S159" t="str">
            <v>5230950101</v>
          </cell>
        </row>
        <row r="160">
          <cell r="E160" t="str">
            <v>Mercadeo</v>
          </cell>
          <cell r="R160" t="str">
            <v xml:space="preserve">(Seguros)Otros Seguros  </v>
          </cell>
          <cell r="S160" t="str">
            <v>5230950102</v>
          </cell>
        </row>
        <row r="161">
          <cell r="E161" t="str">
            <v>Microbiología</v>
          </cell>
          <cell r="R161" t="str">
            <v>(Svs.)Servicio de  Aseo</v>
          </cell>
          <cell r="S161" t="str">
            <v>5235050101</v>
          </cell>
        </row>
        <row r="162">
          <cell r="E162" t="str">
            <v>Oficina de Mercadeo</v>
          </cell>
          <cell r="R162" t="str">
            <v xml:space="preserve">(Svs.)Servicio de Vigilancia </v>
          </cell>
          <cell r="S162" t="str">
            <v>5235050102</v>
          </cell>
        </row>
        <row r="163">
          <cell r="E163" t="str">
            <v>Oficina de Personal</v>
          </cell>
          <cell r="R163" t="str">
            <v xml:space="preserve">(Svs.)Servicio de Temporales </v>
          </cell>
          <cell r="S163" t="str">
            <v>5235100101</v>
          </cell>
        </row>
        <row r="164">
          <cell r="E164" t="str">
            <v>Oficina Direcciòn Administrativa</v>
          </cell>
          <cell r="R164" t="str">
            <v>(Svs.)Asistencia Técnica</v>
          </cell>
          <cell r="S164" t="str">
            <v>5235150101</v>
          </cell>
        </row>
        <row r="165">
          <cell r="E165" t="str">
            <v>Oficina Direcciòn Financiera-Sindicatura</v>
          </cell>
          <cell r="R165" t="str">
            <v>(Svs.)Procesamiento de Datos</v>
          </cell>
          <cell r="S165" t="str">
            <v>5235200101</v>
          </cell>
        </row>
        <row r="166">
          <cell r="E166" t="str">
            <v>Oficina Jurìdica</v>
          </cell>
          <cell r="R166" t="str">
            <v xml:space="preserve">(Svs.)Acueducto y Alcantarillado </v>
          </cell>
          <cell r="S166" t="str">
            <v>5235250101</v>
          </cell>
        </row>
        <row r="167">
          <cell r="E167" t="str">
            <v>Organizaciòn de relaciones Internacional</v>
          </cell>
          <cell r="R167" t="str">
            <v>(Svs.)Energía Eléctrica</v>
          </cell>
          <cell r="S167" t="str">
            <v>5235300101</v>
          </cell>
        </row>
        <row r="168">
          <cell r="E168" t="str">
            <v>Planeaciòn Nacional</v>
          </cell>
          <cell r="R168" t="str">
            <v>(Svs.)Teléfono</v>
          </cell>
          <cell r="S168" t="str">
            <v>5235350101</v>
          </cell>
        </row>
        <row r="169">
          <cell r="E169" t="str">
            <v>Planeaciòn Seccional</v>
          </cell>
          <cell r="R169" t="str">
            <v>(Svs.)Telefonia Celular</v>
          </cell>
          <cell r="S169" t="str">
            <v>5235350102</v>
          </cell>
        </row>
        <row r="170">
          <cell r="E170" t="str">
            <v>Preescolar</v>
          </cell>
          <cell r="R170" t="str">
            <v xml:space="preserve">(Svs.)Servicio de Gas </v>
          </cell>
          <cell r="S170" t="str">
            <v>5235550101</v>
          </cell>
        </row>
        <row r="171">
          <cell r="E171" t="str">
            <v>Presidencia Delegada</v>
          </cell>
          <cell r="R171" t="str">
            <v xml:space="preserve">(Svs.)Correo, Portes y Telegramas </v>
          </cell>
          <cell r="S171" t="str">
            <v>5235400101</v>
          </cell>
        </row>
        <row r="172">
          <cell r="E172" t="str">
            <v>Presidencia Nacional</v>
          </cell>
          <cell r="R172" t="str">
            <v>(Svs.)Internet - Fax y Telefax</v>
          </cell>
          <cell r="S172" t="str">
            <v>5235450101</v>
          </cell>
        </row>
        <row r="173">
          <cell r="E173" t="str">
            <v>Presupuesto</v>
          </cell>
          <cell r="R173" t="str">
            <v>(Svs.)Transportes, Fletes y Acarreos</v>
          </cell>
          <cell r="S173" t="str">
            <v>5235500101</v>
          </cell>
        </row>
        <row r="174">
          <cell r="E174" t="str">
            <v>Psicología</v>
          </cell>
          <cell r="R174" t="str">
            <v>(Svs.)  Gas</v>
          </cell>
          <cell r="S174" t="str">
            <v>5235550101</v>
          </cell>
        </row>
        <row r="175">
          <cell r="E175" t="str">
            <v>Publicaciones</v>
          </cell>
          <cell r="R175" t="str">
            <v>(Svs.)Publicidad, Propaganda y Promocion</v>
          </cell>
          <cell r="S175" t="str">
            <v>5235600101</v>
          </cell>
        </row>
        <row r="176">
          <cell r="E176" t="str">
            <v>Rectorìa Nacional</v>
          </cell>
          <cell r="R176" t="str">
            <v>(Svs.)Encuadernacion y Empaste</v>
          </cell>
          <cell r="S176" t="str">
            <v>5235959502</v>
          </cell>
        </row>
        <row r="177">
          <cell r="E177" t="str">
            <v>Rectorìa Seccional</v>
          </cell>
          <cell r="R177" t="str">
            <v>(Svs.) Inhumacion de Cadaveres</v>
          </cell>
          <cell r="S177" t="str">
            <v>5235959503</v>
          </cell>
        </row>
        <row r="178">
          <cell r="E178" t="str">
            <v>Revisorìa Fiscal</v>
          </cell>
          <cell r="R178" t="str">
            <v>(Svs.)Grabacion y/o Produccion</v>
          </cell>
          <cell r="S178" t="str">
            <v>5235959504</v>
          </cell>
        </row>
        <row r="179">
          <cell r="E179" t="str">
            <v>Sala General</v>
          </cell>
          <cell r="R179" t="str">
            <v>(Svs.)Servicio de  Instructores</v>
          </cell>
          <cell r="S179" t="str">
            <v>5235959505</v>
          </cell>
        </row>
        <row r="180">
          <cell r="E180" t="str">
            <v>Salas de Informatica</v>
          </cell>
          <cell r="R180" t="str">
            <v>(Svs.)Tv Satelital - Tv Cable</v>
          </cell>
          <cell r="S180" t="str">
            <v>5235959506</v>
          </cell>
        </row>
        <row r="181">
          <cell r="E181" t="str">
            <v>Secretaria General</v>
          </cell>
          <cell r="R181" t="str">
            <v>(Svs.)Otros Servicios</v>
          </cell>
          <cell r="S181" t="str">
            <v>5235959595</v>
          </cell>
        </row>
        <row r="182">
          <cell r="E182" t="str">
            <v>Secretaria Seccional</v>
          </cell>
          <cell r="R182" t="str">
            <v xml:space="preserve">(Gastos legales)Notariales </v>
          </cell>
          <cell r="S182" t="str">
            <v>5240050101</v>
          </cell>
        </row>
        <row r="183">
          <cell r="E183" t="str">
            <v>Seguridad y Vigilancia</v>
          </cell>
          <cell r="R183" t="str">
            <v>(Gastos legales)Trámites y Licencias</v>
          </cell>
          <cell r="S183" t="str">
            <v>5240150101</v>
          </cell>
        </row>
        <row r="184">
          <cell r="E184" t="str">
            <v>Servicios Generales</v>
          </cell>
          <cell r="R184" t="str">
            <v xml:space="preserve">(Mnto)Mant. Terrenos </v>
          </cell>
          <cell r="S184" t="str">
            <v>5245050101</v>
          </cell>
        </row>
        <row r="185">
          <cell r="E185" t="str">
            <v>SGC - Oficina de Sistema de Gestion de C</v>
          </cell>
          <cell r="R185" t="str">
            <v xml:space="preserve">(Mnto)Mant.  Edificios </v>
          </cell>
          <cell r="S185" t="str">
            <v>5245100101</v>
          </cell>
        </row>
        <row r="186">
          <cell r="E186" t="str">
            <v>Sistemas y Comunicaciones</v>
          </cell>
          <cell r="R186" t="str">
            <v>(Mnto)Mant.  Maquinaria y Equipo</v>
          </cell>
          <cell r="S186" t="str">
            <v>5245150101</v>
          </cell>
        </row>
        <row r="187">
          <cell r="E187" t="str">
            <v>Tecnologìa en Veterinaria</v>
          </cell>
          <cell r="R187" t="str">
            <v xml:space="preserve">(Mnto)Mant.  Muebles y Enseres </v>
          </cell>
          <cell r="S187" t="str">
            <v>5245200101</v>
          </cell>
        </row>
        <row r="188">
          <cell r="E188" t="str">
            <v>Tesorerìa</v>
          </cell>
          <cell r="R188" t="str">
            <v>(Mnto)Mant.  Equipo de Oficina</v>
          </cell>
          <cell r="S188" t="str">
            <v>5245200102</v>
          </cell>
        </row>
        <row r="189">
          <cell r="E189" t="str">
            <v>Trabajo Social</v>
          </cell>
          <cell r="R189" t="str">
            <v>(Mnto)Mant. Equipo de Procesamiento de Datos</v>
          </cell>
          <cell r="S189" t="str">
            <v>5245250101</v>
          </cell>
        </row>
        <row r="190">
          <cell r="E190" t="str">
            <v>Tribunal de Honor</v>
          </cell>
          <cell r="R190" t="str">
            <v>(Mnto)Mant.  Equipo de Telecomunicaciones</v>
          </cell>
          <cell r="S190" t="str">
            <v>5245250102</v>
          </cell>
        </row>
        <row r="191">
          <cell r="E191" t="str">
            <v>Zootecnia</v>
          </cell>
          <cell r="R191" t="str">
            <v>(Mnto)Mant.  Equipo de Radio</v>
          </cell>
          <cell r="S191" t="str">
            <v>5245250103</v>
          </cell>
        </row>
        <row r="192">
          <cell r="R192" t="str">
            <v xml:space="preserve">(Mnto)Mant.  Lineas Telefonicas </v>
          </cell>
          <cell r="S192" t="str">
            <v>5245250104</v>
          </cell>
        </row>
        <row r="193">
          <cell r="R193" t="str">
            <v xml:space="preserve">(Mnto)Mant.  Audiovisuales </v>
          </cell>
          <cell r="S193" t="str">
            <v>5245250105</v>
          </cell>
        </row>
        <row r="194">
          <cell r="R194" t="str">
            <v xml:space="preserve">(Mnto)Mant.  Equipos de Laboratorio </v>
          </cell>
          <cell r="S194" t="str">
            <v>5245300103</v>
          </cell>
        </row>
        <row r="195">
          <cell r="R195" t="str">
            <v xml:space="preserve">(Mnto)Mant.  Intrumental de Laboratorio </v>
          </cell>
          <cell r="S195" t="str">
            <v>5245300104</v>
          </cell>
        </row>
        <row r="196">
          <cell r="R196" t="str">
            <v>(Mnto)Mant.  Autos, Camionetas y Camperos</v>
          </cell>
          <cell r="S196" t="str">
            <v>5245400101</v>
          </cell>
        </row>
        <row r="197">
          <cell r="R197" t="str">
            <v xml:space="preserve">(Mnto)Mant.  Instalaciones para Agua </v>
          </cell>
          <cell r="S197" t="str">
            <v>5245600101</v>
          </cell>
        </row>
        <row r="198">
          <cell r="R198" t="str">
            <v xml:space="preserve">(Mnto)Mant.  Acueducto, Acequias y Canalizaciones </v>
          </cell>
          <cell r="S198" t="str">
            <v>5245600102</v>
          </cell>
        </row>
        <row r="199">
          <cell r="R199" t="str">
            <v>(Mnto)Mant.  Plantas de Generacion de Energia</v>
          </cell>
          <cell r="S199" t="str">
            <v>5245600104</v>
          </cell>
        </row>
        <row r="200">
          <cell r="R200" t="str">
            <v xml:space="preserve">(Mnto)Mant.  Redes de Distribucion </v>
          </cell>
          <cell r="S200" t="str">
            <v>5245600105</v>
          </cell>
        </row>
        <row r="201">
          <cell r="R201" t="str">
            <v>(Repar.)Instalaciones Eléctricas</v>
          </cell>
          <cell r="S201" t="str">
            <v>5250050101</v>
          </cell>
        </row>
        <row r="202">
          <cell r="R202" t="str">
            <v>(Repar.)Arreglos Ornamentales</v>
          </cell>
          <cell r="S202" t="str">
            <v>5250100101</v>
          </cell>
        </row>
        <row r="203">
          <cell r="R203" t="str">
            <v xml:space="preserve">(Repar.)Reparaciones Locativas </v>
          </cell>
          <cell r="S203" t="str">
            <v>5250150101</v>
          </cell>
        </row>
        <row r="204">
          <cell r="R204" t="str">
            <v>(Gto. Viaje)Alojamiento y Manutención</v>
          </cell>
          <cell r="S204" t="str">
            <v>5255050101</v>
          </cell>
        </row>
        <row r="205">
          <cell r="R205" t="str">
            <v xml:space="preserve">(Gto. Viaje)Viaticos </v>
          </cell>
          <cell r="S205" t="str">
            <v>5205210101</v>
          </cell>
        </row>
        <row r="206">
          <cell r="R206" t="str">
            <v>(Gto. Viaje)Pasájes Aereos</v>
          </cell>
          <cell r="S206" t="str">
            <v>5255150101</v>
          </cell>
        </row>
        <row r="207">
          <cell r="R207" t="str">
            <v>(Gto. Viaje)Pasájes Terrestres</v>
          </cell>
          <cell r="S207" t="str">
            <v>5255200101</v>
          </cell>
        </row>
        <row r="208">
          <cell r="R208" t="str">
            <v xml:space="preserve">(Div. Academ)Comisiones </v>
          </cell>
          <cell r="S208" t="str">
            <v>5295050101</v>
          </cell>
        </row>
        <row r="209">
          <cell r="R209" t="str">
            <v xml:space="preserve">(Div. Academ)Musica Ambiental </v>
          </cell>
          <cell r="S209" t="str">
            <v>5295150101</v>
          </cell>
        </row>
        <row r="210">
          <cell r="R210" t="str">
            <v>(Div. Academ)Gastos De Representación</v>
          </cell>
          <cell r="S210" t="str">
            <v>5295200101</v>
          </cell>
        </row>
        <row r="211">
          <cell r="R211" t="str">
            <v xml:space="preserve">(Div. Academ)Elementos de Aseo y Cafeteria </v>
          </cell>
          <cell r="S211" t="str">
            <v>5295250101</v>
          </cell>
        </row>
        <row r="212">
          <cell r="R212" t="str">
            <v xml:space="preserve">(Div. Academ)Utiles, Papeleria y Fotocopias </v>
          </cell>
          <cell r="S212" t="str">
            <v>5295300101</v>
          </cell>
        </row>
        <row r="213">
          <cell r="R213" t="str">
            <v>(Div. Academ)Combustible y Lubricantes</v>
          </cell>
          <cell r="S213" t="str">
            <v>5295350101</v>
          </cell>
        </row>
        <row r="214">
          <cell r="R214" t="str">
            <v xml:space="preserve">(Div. Academ)Taxis Y Buses </v>
          </cell>
          <cell r="S214" t="str">
            <v>5295450101</v>
          </cell>
        </row>
        <row r="215">
          <cell r="R215" t="str">
            <v xml:space="preserve">(Div. Academ)Estampillas </v>
          </cell>
          <cell r="S215" t="str">
            <v>5295500101</v>
          </cell>
        </row>
        <row r="216">
          <cell r="R216" t="str">
            <v>(Div. Academ)Microfilmación</v>
          </cell>
          <cell r="S216" t="str">
            <v>5295550101</v>
          </cell>
        </row>
        <row r="217">
          <cell r="R217" t="str">
            <v xml:space="preserve">(Div. Academ)Casino Y Restaurante </v>
          </cell>
          <cell r="S217" t="str">
            <v>5295600101</v>
          </cell>
        </row>
        <row r="218">
          <cell r="R218" t="str">
            <v xml:space="preserve">(Div. Academ)Parqueaderos </v>
          </cell>
          <cell r="S218" t="str">
            <v>5295650101</v>
          </cell>
        </row>
        <row r="219">
          <cell r="R219" t="str">
            <v>(Div. Academ)Activ. Culturales  Bienestar Universitario</v>
          </cell>
          <cell r="S219" t="str">
            <v>5295959501</v>
          </cell>
        </row>
        <row r="220">
          <cell r="R220" t="str">
            <v>(Div. Academ)Activ. Deportivas Bienestar Universitario</v>
          </cell>
          <cell r="S220" t="str">
            <v>5295959502</v>
          </cell>
        </row>
        <row r="221">
          <cell r="R221" t="str">
            <v xml:space="preserve">(Div. Academ)Banderas Y Escudos </v>
          </cell>
          <cell r="S221" t="str">
            <v>5295959503</v>
          </cell>
        </row>
        <row r="222">
          <cell r="R222" t="str">
            <v>(Div. Academ)Diplomas</v>
          </cell>
          <cell r="S222" t="str">
            <v>5295959505</v>
          </cell>
        </row>
        <row r="223">
          <cell r="R223" t="str">
            <v>(Div. Academ)Elem. Computador Y Telecomunic.</v>
          </cell>
          <cell r="S223" t="str">
            <v>5295959506</v>
          </cell>
        </row>
        <row r="224">
          <cell r="R224" t="str">
            <v>(Div. Academ)Elem. Fotografia Y Audiov.</v>
          </cell>
          <cell r="S224" t="str">
            <v>5295959507</v>
          </cell>
        </row>
        <row r="225">
          <cell r="R225" t="str">
            <v xml:space="preserve">(Div. Academ)Elem. Imprenta Y Litografia </v>
          </cell>
          <cell r="S225" t="str">
            <v>5295959508</v>
          </cell>
        </row>
        <row r="226">
          <cell r="R226" t="str">
            <v>(Div. Academ)Elem. Eléctricos Y Electrónicos</v>
          </cell>
          <cell r="S226" t="str">
            <v>5295959510</v>
          </cell>
        </row>
        <row r="227">
          <cell r="R227" t="str">
            <v>(Div. Academ)Eventos Especiales Bienestar Universitario</v>
          </cell>
          <cell r="S227" t="str">
            <v>5295959511</v>
          </cell>
        </row>
        <row r="228">
          <cell r="R228" t="str">
            <v xml:space="preserve">(Div. Academ)Gastos Convenios </v>
          </cell>
          <cell r="S228" t="str">
            <v>5295959513</v>
          </cell>
        </row>
        <row r="229">
          <cell r="R229" t="str">
            <v xml:space="preserve">(Div. Academ)Gastos Funebres </v>
          </cell>
          <cell r="S229" t="str">
            <v>5295959515</v>
          </cell>
        </row>
        <row r="230">
          <cell r="R230" t="str">
            <v>(Div. Academ)Gastos Médicos Y Drogas</v>
          </cell>
          <cell r="S230" t="str">
            <v>5295959516</v>
          </cell>
        </row>
        <row r="231">
          <cell r="R231" t="str">
            <v>(Div. Academ)Demandas laborales</v>
          </cell>
          <cell r="S231" t="str">
            <v>5395050101</v>
          </cell>
        </row>
        <row r="232">
          <cell r="R232" t="str">
            <v>(No opera.)Aportes autoridades nacionales (3% Ingresos Operacionales)</v>
          </cell>
          <cell r="S232" t="str">
            <v>5395959501</v>
          </cell>
        </row>
        <row r="233">
          <cell r="R233" t="str">
            <v>(Div. Academ)Costas y  procesos judiciales</v>
          </cell>
          <cell r="S233" t="str">
            <v>5315050101</v>
          </cell>
        </row>
        <row r="234">
          <cell r="R234" t="str">
            <v xml:space="preserve">(Div. Academ)Herramientas </v>
          </cell>
          <cell r="S234" t="str">
            <v>5295959517</v>
          </cell>
        </row>
        <row r="235">
          <cell r="R235" t="str">
            <v xml:space="preserve">(Div. Academ)Higiene Y Seguridad Industrial </v>
          </cell>
          <cell r="S235" t="str">
            <v>5295959518</v>
          </cell>
        </row>
        <row r="236">
          <cell r="R236" t="str">
            <v xml:space="preserve">(Div. Academ)Obsequios Premios y Distinciones </v>
          </cell>
          <cell r="S236" t="str">
            <v>5295959522</v>
          </cell>
        </row>
        <row r="237">
          <cell r="R237" t="str">
            <v xml:space="preserve">(Div. Academ)Repuestos en General </v>
          </cell>
          <cell r="S237" t="str">
            <v>5295959524</v>
          </cell>
        </row>
        <row r="238">
          <cell r="R238" t="str">
            <v xml:space="preserve">(Div. Academ)Elem. de Ferreteria </v>
          </cell>
          <cell r="S238" t="str">
            <v>5295959525</v>
          </cell>
        </row>
        <row r="239">
          <cell r="R239" t="str">
            <v xml:space="preserve">(Div. Academ)Elem. de Lenceria y Roperia </v>
          </cell>
          <cell r="S239" t="str">
            <v>5295959526</v>
          </cell>
        </row>
        <row r="240">
          <cell r="R240" t="str">
            <v>(Personal)Capacitación al Personal</v>
          </cell>
          <cell r="S240" t="str">
            <v>5205630101</v>
          </cell>
        </row>
        <row r="241">
          <cell r="R241" t="str">
            <v>(Div. Academ)Fondo de estabilidad de ICETEX</v>
          </cell>
          <cell r="S241" t="str">
            <v>5295959528</v>
          </cell>
        </row>
        <row r="242">
          <cell r="R242" t="str">
            <v>(Gastos no Oper.)Gastos bancarios</v>
          </cell>
          <cell r="S242" t="str">
            <v>5305050101</v>
          </cell>
        </row>
        <row r="243">
          <cell r="R243" t="str">
            <v>(Gastos no Oper.)Gmf.gravamen movimientos financieros</v>
          </cell>
          <cell r="S243" t="str">
            <v>5305050102</v>
          </cell>
        </row>
        <row r="244">
          <cell r="R244" t="str">
            <v>(Gastos no Oper.)Comisiones</v>
          </cell>
          <cell r="S244" t="str">
            <v>5305150101</v>
          </cell>
        </row>
        <row r="245">
          <cell r="R245" t="str">
            <v>(Gastos no Oper.)Intereses</v>
          </cell>
          <cell r="S245" t="str">
            <v>5305200101</v>
          </cell>
        </row>
        <row r="246">
          <cell r="R246" t="str">
            <v>(Div. Academ)Costas y  procesos judiciales</v>
          </cell>
          <cell r="S246" t="str">
            <v>5315050101</v>
          </cell>
        </row>
        <row r="247">
          <cell r="R247" t="str">
            <v>(Gastos no Oper.)Costos y Gastos de Ejercicios Anteriores</v>
          </cell>
          <cell r="S247" t="str">
            <v>5315150101</v>
          </cell>
        </row>
        <row r="248">
          <cell r="R248" t="str">
            <v>(Gastos no Oper.)Impuestos asumidos</v>
          </cell>
          <cell r="S248" t="str">
            <v>5315200101</v>
          </cell>
        </row>
        <row r="249">
          <cell r="R249" t="str">
            <v>(Gastos no Oper.)Ajuste al peso</v>
          </cell>
          <cell r="S249" t="str">
            <v>5315959501</v>
          </cell>
        </row>
        <row r="250">
          <cell r="R250" t="str">
            <v>(Div. Academ)Demandas laborales</v>
          </cell>
          <cell r="S250" t="str">
            <v>5395050101</v>
          </cell>
        </row>
        <row r="251">
          <cell r="R251" t="str">
            <v>(Div. Academ)Aportes autoridades nacionales (3% Ingresos Operacionales)</v>
          </cell>
          <cell r="S251" t="str">
            <v>5395959501</v>
          </cell>
        </row>
        <row r="252">
          <cell r="R252" t="str">
            <v>(Act. Fijos)Edificios</v>
          </cell>
          <cell r="S252" t="str">
            <v>1516050101</v>
          </cell>
        </row>
        <row r="253">
          <cell r="R253" t="str">
            <v>(Act. Fijos)Maquinaria y Equipo</v>
          </cell>
          <cell r="S253" t="str">
            <v>1520050101</v>
          </cell>
        </row>
        <row r="254">
          <cell r="R254" t="str">
            <v>(Act. Fijos)Muebles y Enseres</v>
          </cell>
          <cell r="S254" t="str">
            <v>1524050101</v>
          </cell>
        </row>
        <row r="255">
          <cell r="R255" t="str">
            <v>(Act. Fijos)Equipos de Oficina</v>
          </cell>
          <cell r="S255" t="str">
            <v>1524100101</v>
          </cell>
        </row>
        <row r="256">
          <cell r="R256" t="str">
            <v>(Act. Fijos)Equipos Por Procesamiento de Datos</v>
          </cell>
          <cell r="S256" t="str">
            <v>1528050101</v>
          </cell>
        </row>
        <row r="257">
          <cell r="R257" t="str">
            <v>(Act. Fijos)Equipo de Telecomunicaciones</v>
          </cell>
          <cell r="S257" t="str">
            <v>1528100101</v>
          </cell>
        </row>
        <row r="258">
          <cell r="R258" t="str">
            <v>(Act. Fijos)Equipos de Radio</v>
          </cell>
          <cell r="S258" t="str">
            <v>1528150101</v>
          </cell>
        </row>
        <row r="259">
          <cell r="R259" t="str">
            <v>(Act. Fijos)Líneas Telefonicas</v>
          </cell>
          <cell r="S259" t="str">
            <v>1528251501</v>
          </cell>
        </row>
        <row r="260">
          <cell r="R260" t="str">
            <v>(Act. Fijos)Equipo Medico</v>
          </cell>
          <cell r="S260" t="str">
            <v>1532051001</v>
          </cell>
        </row>
        <row r="261">
          <cell r="R261" t="str">
            <v>(Act. Fijos)Equipo de Laboratorio</v>
          </cell>
          <cell r="S261" t="str">
            <v>1532150101</v>
          </cell>
        </row>
        <row r="262">
          <cell r="R262" t="str">
            <v>(Act. Fijos)Equipo Intrumental de laborartorios</v>
          </cell>
          <cell r="S262" t="str">
            <v>1532200101</v>
          </cell>
        </row>
        <row r="263">
          <cell r="R263" t="str">
            <v>(Act. Fijos)Elementos De Laboratorio</v>
          </cell>
          <cell r="S263" t="str">
            <v>5295959523</v>
          </cell>
        </row>
        <row r="264">
          <cell r="R264" t="str">
            <v>(Act. Fijos)Autos Camionetas y Camperos</v>
          </cell>
          <cell r="S264" t="str">
            <v>1540050101</v>
          </cell>
        </row>
        <row r="265">
          <cell r="R265" t="str">
            <v>(Act. Fijos)Instalaciones para Energia</v>
          </cell>
          <cell r="S265" t="str">
            <v>1556050101</v>
          </cell>
        </row>
        <row r="266">
          <cell r="R266" t="str">
            <v>(Act. Fijos)Acueducto, Acequias y Canalizaciones</v>
          </cell>
          <cell r="S266" t="str">
            <v>1556100101</v>
          </cell>
        </row>
        <row r="267">
          <cell r="R267" t="str">
            <v>(Act. Fijos)Redes de Distribucion y Datos</v>
          </cell>
          <cell r="S267" t="str">
            <v>1556500101</v>
          </cell>
        </row>
        <row r="268">
          <cell r="R268" t="str">
            <v>(Act. Fijos)Armamento y Equipo de Vigilancia</v>
          </cell>
          <cell r="S268" t="str">
            <v>1560010101</v>
          </cell>
        </row>
        <row r="269">
          <cell r="R269" t="str">
            <v>(Act. Fijos)Semovientes</v>
          </cell>
          <cell r="S269" t="str">
            <v>1584010101</v>
          </cell>
        </row>
        <row r="270">
          <cell r="R270" t="str">
            <v>(Inver.  Acad.)Bases de Datos Bibliotecas Virtuales</v>
          </cell>
          <cell r="S270" t="str">
            <v>1705450102</v>
          </cell>
        </row>
        <row r="271">
          <cell r="R271" t="str">
            <v>(Inver.  Acad.)Publicaciones de libros y revistas</v>
          </cell>
          <cell r="S271" t="str">
            <v>1710959514</v>
          </cell>
        </row>
        <row r="272">
          <cell r="R272" t="str">
            <v>(Inver.  Acad.)Capacitacion a Docentes</v>
          </cell>
          <cell r="S272" t="str">
            <v>5205630102</v>
          </cell>
        </row>
        <row r="273">
          <cell r="R273" t="str">
            <v>(Inver.  Acad.)Libros para la Biblioteca</v>
          </cell>
          <cell r="S273" t="str">
            <v>5295100102</v>
          </cell>
        </row>
        <row r="274">
          <cell r="R274" t="str">
            <v>(Inver.  Acad.)Programas para Computador (Software)</v>
          </cell>
          <cell r="S274" t="str">
            <v>1710160101</v>
          </cell>
        </row>
        <row r="275">
          <cell r="R275" t="str">
            <v>(Inver.  Acad.)Becas Egresados</v>
          </cell>
          <cell r="S275" t="str">
            <v>5395959504</v>
          </cell>
        </row>
        <row r="276">
          <cell r="R276" t="str">
            <v>(Inver.  Acad.)Bienes de Arte y Cultura</v>
          </cell>
          <cell r="S276" t="str">
            <v>1805959595</v>
          </cell>
        </row>
        <row r="277">
          <cell r="R277" t="str">
            <v>(Inver.  Acad.)Otras inversiones (Clinica)</v>
          </cell>
          <cell r="S277" t="str">
            <v>1895959595</v>
          </cell>
        </row>
        <row r="278">
          <cell r="R278" t="str">
            <v>(Inver.  Acad.)Elem. Deportivos Bienestar Universitario y Ciencias Educacion</v>
          </cell>
          <cell r="S278" t="str">
            <v>5295959509</v>
          </cell>
        </row>
        <row r="279">
          <cell r="R279" t="str">
            <v>(Inver.  Acad.)Vestuarios y Uniformes Bienestar Universitario</v>
          </cell>
          <cell r="S279" t="str">
            <v>5295959514</v>
          </cell>
        </row>
        <row r="280">
          <cell r="R280" t="str">
            <v xml:space="preserve">(Inver.  Acad.)Instrumentos Musicales </v>
          </cell>
          <cell r="S280" t="str">
            <v>5295959519</v>
          </cell>
        </row>
        <row r="281">
          <cell r="R281" t="str">
            <v xml:space="preserve">(Inver.  Acad.)Materiales Didácticos Facultad de Ciencias Educacion </v>
          </cell>
          <cell r="S281" t="str">
            <v>5295959520</v>
          </cell>
        </row>
        <row r="282">
          <cell r="R282" t="str">
            <v>(Inver.  Acad.)Capacitacion  estudiantes</v>
          </cell>
          <cell r="S282" t="str">
            <v>5295959504</v>
          </cell>
        </row>
        <row r="283">
          <cell r="R283" t="str">
            <v>(Inver.  Acad.)Pasajes aeresos del exterior</v>
          </cell>
          <cell r="S283" t="str">
            <v>5255150102</v>
          </cell>
        </row>
        <row r="284">
          <cell r="R284" t="str">
            <v>(Inver.  Acad.)Viaticos del exterior</v>
          </cell>
          <cell r="S284" t="str">
            <v>5205210102</v>
          </cell>
        </row>
        <row r="285">
          <cell r="R285" t="str">
            <v>(Inver.  Acad.)Alojamiento y manutencion del exterior</v>
          </cell>
          <cell r="S285" t="str">
            <v>5255050102</v>
          </cell>
        </row>
        <row r="286">
          <cell r="R286" t="str">
            <v>(Inver.  Acad.)Suscripciones. Periodicos y Revistas</v>
          </cell>
          <cell r="S286" t="str">
            <v>1705450101</v>
          </cell>
        </row>
      </sheetData>
      <sheetData sheetId="6" refreshError="1">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PAT)"/>
      <sheetName val="ANEXO 1(PAS)"/>
      <sheetName val="Fechas impl.Facultades"/>
    </sheetNames>
    <sheetDataSet>
      <sheetData sheetId="0" refreshError="1"/>
      <sheetData sheetId="1" refreshError="1">
        <row r="3">
          <cell r="B3" t="str">
            <v xml:space="preserve">Coordinación Seccional de Calidad </v>
          </cell>
        </row>
        <row r="4">
          <cell r="B4" t="str">
            <v>Gloria Amparo Sánchez Maldonado</v>
          </cell>
        </row>
        <row r="6">
          <cell r="B6" t="str">
            <v>Administrativo</v>
          </cell>
        </row>
        <row r="8">
          <cell r="B8" t="str">
            <v>Ampliación del Sistema de Gestión de la Calidad</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X30"/>
  <sheetViews>
    <sheetView view="pageBreakPreview" topLeftCell="A10" zoomScale="75" zoomScaleNormal="75" zoomScaleSheetLayoutView="75" workbookViewId="0">
      <selection activeCell="A10" sqref="A10:A12"/>
    </sheetView>
  </sheetViews>
  <sheetFormatPr defaultColWidth="11.42578125" defaultRowHeight="12.75"/>
  <cols>
    <col min="1" max="1" width="29.42578125" style="43" customWidth="1"/>
    <col min="2" max="2" width="39.28515625" style="43" customWidth="1"/>
    <col min="3" max="3" width="28" style="43" customWidth="1"/>
    <col min="4" max="4" width="13.5703125" style="43" customWidth="1"/>
    <col min="5" max="6" width="5.85546875" style="43" customWidth="1"/>
    <col min="7" max="7" width="6.42578125" style="43" customWidth="1"/>
    <col min="8" max="8" width="6.28515625" style="43" customWidth="1"/>
    <col min="9" max="9" width="7.42578125" style="43" customWidth="1"/>
    <col min="10" max="10" width="5.85546875" style="43" customWidth="1"/>
    <col min="11" max="11" width="5.7109375" style="43" customWidth="1"/>
    <col min="12" max="12" width="6.5703125" style="46" customWidth="1"/>
    <col min="13" max="13" width="6" style="43" customWidth="1"/>
    <col min="14" max="14" width="6.28515625" style="43" customWidth="1"/>
    <col min="15" max="15" width="7.42578125" style="43" customWidth="1"/>
    <col min="16" max="16" width="8.28515625" style="43" customWidth="1"/>
    <col min="17" max="17" width="23.140625" style="43" customWidth="1"/>
    <col min="18" max="18" width="20.140625" style="43" customWidth="1"/>
    <col min="19" max="19" width="10.28515625" style="43" customWidth="1"/>
    <col min="20" max="20" width="10.85546875" style="43" customWidth="1"/>
    <col min="21" max="21" width="12.140625" style="43" customWidth="1"/>
    <col min="22" max="22" width="13.140625" style="43" customWidth="1"/>
    <col min="23" max="23" width="22.140625" style="47" customWidth="1"/>
    <col min="24" max="24" width="69.42578125" style="43" customWidth="1"/>
    <col min="25" max="16384" width="11.42578125" style="43"/>
  </cols>
  <sheetData>
    <row r="1" spans="1:24" s="42" customFormat="1" ht="28.5" customHeight="1" thickBot="1">
      <c r="A1" s="1371"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42" customFormat="1" ht="12.75" customHeight="1" thickBot="1">
      <c r="A2" s="2"/>
      <c r="B2" s="2"/>
      <c r="C2" s="2"/>
      <c r="D2" s="2"/>
      <c r="E2" s="2"/>
      <c r="F2" s="2"/>
      <c r="G2" s="2"/>
      <c r="H2" s="2"/>
      <c r="I2" s="2"/>
      <c r="J2" s="2"/>
      <c r="K2" s="2"/>
      <c r="L2" s="2"/>
      <c r="M2" s="2"/>
      <c r="N2" s="2"/>
      <c r="O2" s="2"/>
      <c r="P2" s="1295"/>
      <c r="Q2" s="1295"/>
      <c r="R2" s="1295"/>
      <c r="S2" s="1295"/>
      <c r="T2" s="1295"/>
      <c r="U2" s="1295"/>
      <c r="V2" s="1295"/>
      <c r="W2" s="1295"/>
      <c r="X2" s="1295"/>
    </row>
    <row r="3" spans="1:24" s="42" customFormat="1" ht="28.5" customHeight="1" thickBot="1">
      <c r="A3" s="3" t="s">
        <v>1</v>
      </c>
      <c r="B3" s="1374" t="s">
        <v>2</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42" customFormat="1" ht="42.75" customHeight="1" thickBot="1">
      <c r="A4" s="3" t="s">
        <v>3</v>
      </c>
      <c r="B4" s="1374" t="s">
        <v>4</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s="42" customFormat="1" ht="28.5" customHeight="1" thickBot="1">
      <c r="A5" s="3" t="s">
        <v>5</v>
      </c>
      <c r="B5" s="1383">
        <v>43647</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42" customFormat="1" ht="28.5" customHeight="1" thickBot="1">
      <c r="A6" s="3" t="s">
        <v>6</v>
      </c>
      <c r="B6" s="1374" t="s">
        <v>7</v>
      </c>
      <c r="C6" s="1375"/>
      <c r="D6" s="1375"/>
      <c r="E6" s="1375"/>
      <c r="F6" s="1375"/>
      <c r="G6" s="1375"/>
      <c r="H6" s="1376"/>
      <c r="I6" s="1386" t="s">
        <v>8</v>
      </c>
      <c r="J6" s="1387"/>
      <c r="K6" s="1387"/>
      <c r="L6" s="1387"/>
      <c r="M6" s="1387"/>
      <c r="N6" s="1388"/>
      <c r="O6" s="1389">
        <v>1</v>
      </c>
      <c r="P6" s="1390"/>
      <c r="Q6" s="1390"/>
      <c r="R6" s="1391"/>
      <c r="S6" s="1379"/>
      <c r="T6" s="1379"/>
      <c r="U6" s="1379"/>
      <c r="V6" s="1379"/>
      <c r="W6" s="1379"/>
      <c r="X6" s="1380"/>
    </row>
    <row r="7" spans="1:24" s="42" customFormat="1" ht="43.5" customHeight="1" thickBot="1">
      <c r="A7" s="3" t="s">
        <v>9</v>
      </c>
      <c r="B7" s="1392" t="s">
        <v>10</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42" customFormat="1" ht="23.25" customHeight="1">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45" customHeight="1" thickBot="1">
      <c r="A9" s="1360"/>
      <c r="B9" s="1306" t="s">
        <v>16</v>
      </c>
      <c r="C9" s="4" t="s">
        <v>17</v>
      </c>
      <c r="D9" s="1309" t="s">
        <v>18</v>
      </c>
      <c r="E9" s="51"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35</v>
      </c>
      <c r="V9" s="1307" t="s">
        <v>36</v>
      </c>
      <c r="W9" s="55" t="s">
        <v>37</v>
      </c>
      <c r="X9" s="1370" t="s">
        <v>38</v>
      </c>
    </row>
    <row r="10" spans="1:24" ht="306" customHeight="1" thickBot="1">
      <c r="A10" s="1357" t="s">
        <v>39</v>
      </c>
      <c r="B10" s="160" t="s">
        <v>40</v>
      </c>
      <c r="C10" s="105"/>
      <c r="D10" s="162" t="s">
        <v>41</v>
      </c>
      <c r="E10" s="173"/>
      <c r="F10" s="174"/>
      <c r="G10" s="174"/>
      <c r="H10" s="174"/>
      <c r="I10" s="174"/>
      <c r="J10" s="174"/>
      <c r="K10" s="174"/>
      <c r="L10" s="174"/>
      <c r="M10" s="174"/>
      <c r="N10" s="174"/>
      <c r="O10" s="174"/>
      <c r="P10" s="174"/>
      <c r="Q10" s="106" t="s">
        <v>42</v>
      </c>
      <c r="R10" s="106" t="s">
        <v>43</v>
      </c>
      <c r="S10" s="38" t="s">
        <v>44</v>
      </c>
      <c r="T10" s="63" t="s">
        <v>45</v>
      </c>
      <c r="U10" s="107" t="s">
        <v>46</v>
      </c>
      <c r="V10" s="65" t="s">
        <v>47</v>
      </c>
      <c r="W10" s="38" t="s">
        <v>48</v>
      </c>
      <c r="X10" s="108" t="s">
        <v>49</v>
      </c>
    </row>
    <row r="11" spans="1:24" ht="99.75" customHeight="1">
      <c r="A11" s="1367"/>
      <c r="B11" s="161" t="s">
        <v>50</v>
      </c>
      <c r="C11" s="44"/>
      <c r="D11" s="163" t="s">
        <v>51</v>
      </c>
      <c r="E11" s="175"/>
      <c r="F11" s="176"/>
      <c r="G11" s="176"/>
      <c r="H11" s="176"/>
      <c r="I11" s="176"/>
      <c r="J11" s="176"/>
      <c r="K11" s="176"/>
      <c r="L11" s="176"/>
      <c r="M11" s="176"/>
      <c r="N11" s="176"/>
      <c r="O11" s="176"/>
      <c r="P11" s="176"/>
      <c r="Q11" s="45"/>
      <c r="R11" s="45"/>
      <c r="S11" s="49"/>
      <c r="T11" s="177"/>
      <c r="U11" s="48"/>
      <c r="V11" s="56"/>
      <c r="W11" s="49"/>
      <c r="X11" s="178"/>
    </row>
    <row r="12" spans="1:24" ht="409.6" thickBot="1">
      <c r="A12" s="1358"/>
      <c r="B12" s="160" t="s">
        <v>52</v>
      </c>
      <c r="C12" s="109"/>
      <c r="D12" s="164" t="s">
        <v>53</v>
      </c>
      <c r="E12" s="179"/>
      <c r="F12" s="180"/>
      <c r="G12" s="180"/>
      <c r="H12" s="180"/>
      <c r="I12" s="180"/>
      <c r="J12" s="180"/>
      <c r="K12" s="180"/>
      <c r="L12" s="180"/>
      <c r="M12" s="180"/>
      <c r="N12" s="180"/>
      <c r="O12" s="180"/>
      <c r="P12" s="180"/>
      <c r="Q12" s="110"/>
      <c r="R12" s="110"/>
      <c r="S12" s="181"/>
      <c r="T12" s="182"/>
      <c r="U12" s="183"/>
      <c r="V12" s="184"/>
      <c r="W12" s="181"/>
      <c r="X12" s="111" t="s">
        <v>54</v>
      </c>
    </row>
    <row r="13" spans="1:24" ht="153.75" customHeight="1">
      <c r="A13" s="1357" t="s">
        <v>55</v>
      </c>
      <c r="B13" s="165" t="s">
        <v>56</v>
      </c>
      <c r="C13" s="185"/>
      <c r="D13" s="162" t="s">
        <v>57</v>
      </c>
      <c r="E13" s="186"/>
      <c r="F13" s="174"/>
      <c r="G13" s="174"/>
      <c r="H13" s="174"/>
      <c r="I13" s="174"/>
      <c r="J13" s="174"/>
      <c r="K13" s="174"/>
      <c r="L13" s="174"/>
      <c r="M13" s="174"/>
      <c r="N13" s="174"/>
      <c r="O13" s="174"/>
      <c r="P13" s="186"/>
      <c r="Q13" s="106"/>
      <c r="R13" s="106"/>
      <c r="S13" s="38"/>
      <c r="T13" s="63"/>
      <c r="U13" s="107"/>
      <c r="V13" s="65"/>
      <c r="W13" s="38"/>
      <c r="X13" s="108"/>
    </row>
    <row r="14" spans="1:24" ht="153.75" customHeight="1" thickBot="1">
      <c r="A14" s="1358"/>
      <c r="B14" s="160" t="s">
        <v>58</v>
      </c>
      <c r="C14" s="187"/>
      <c r="D14" s="164" t="s">
        <v>57</v>
      </c>
      <c r="E14" s="188"/>
      <c r="F14" s="180"/>
      <c r="G14" s="180"/>
      <c r="H14" s="180"/>
      <c r="I14" s="180"/>
      <c r="J14" s="180"/>
      <c r="K14" s="180"/>
      <c r="L14" s="180"/>
      <c r="M14" s="180"/>
      <c r="N14" s="180"/>
      <c r="O14" s="180"/>
      <c r="P14" s="188"/>
      <c r="Q14" s="110"/>
      <c r="R14" s="110"/>
      <c r="S14" s="181"/>
      <c r="T14" s="182"/>
      <c r="U14" s="183"/>
      <c r="V14" s="184"/>
      <c r="W14" s="181"/>
      <c r="X14" s="189"/>
    </row>
    <row r="15" spans="1:24" ht="153.75" customHeight="1">
      <c r="A15" s="1357" t="s">
        <v>59</v>
      </c>
      <c r="B15" s="165" t="s">
        <v>60</v>
      </c>
      <c r="C15" s="185"/>
      <c r="D15" s="162" t="s">
        <v>61</v>
      </c>
      <c r="E15" s="186"/>
      <c r="F15" s="174"/>
      <c r="G15" s="174"/>
      <c r="H15" s="174"/>
      <c r="I15" s="174"/>
      <c r="J15" s="174"/>
      <c r="K15" s="174"/>
      <c r="L15" s="174"/>
      <c r="M15" s="174"/>
      <c r="N15" s="174"/>
      <c r="O15" s="174"/>
      <c r="P15" s="186"/>
      <c r="Q15" s="106"/>
      <c r="R15" s="106"/>
      <c r="S15" s="38"/>
      <c r="T15" s="63"/>
      <c r="U15" s="107"/>
      <c r="V15" s="65"/>
      <c r="W15" s="38"/>
      <c r="X15" s="108"/>
    </row>
    <row r="16" spans="1:24" ht="153.75" customHeight="1">
      <c r="A16" s="1367"/>
      <c r="B16" s="161" t="s">
        <v>62</v>
      </c>
      <c r="C16" s="190"/>
      <c r="D16" s="163" t="s">
        <v>61</v>
      </c>
      <c r="E16" s="191"/>
      <c r="F16" s="176"/>
      <c r="G16" s="176"/>
      <c r="H16" s="176"/>
      <c r="I16" s="176"/>
      <c r="J16" s="176"/>
      <c r="K16" s="176"/>
      <c r="L16" s="176"/>
      <c r="M16" s="176"/>
      <c r="N16" s="176"/>
      <c r="O16" s="176"/>
      <c r="P16" s="191"/>
      <c r="Q16" s="45"/>
      <c r="R16" s="45"/>
      <c r="S16" s="49"/>
      <c r="T16" s="177"/>
      <c r="U16" s="48"/>
      <c r="V16" s="56"/>
      <c r="W16" s="49"/>
      <c r="X16" s="178"/>
    </row>
    <row r="17" spans="1:24" ht="133.5" customHeight="1" thickBot="1">
      <c r="A17" s="1358"/>
      <c r="B17" s="88" t="s">
        <v>63</v>
      </c>
      <c r="C17" s="187"/>
      <c r="D17" s="164" t="s">
        <v>64</v>
      </c>
      <c r="E17" s="179"/>
      <c r="F17" s="180"/>
      <c r="G17" s="180"/>
      <c r="H17" s="180"/>
      <c r="I17" s="179"/>
      <c r="J17" s="180"/>
      <c r="K17" s="180"/>
      <c r="L17" s="180"/>
      <c r="M17" s="188"/>
      <c r="N17" s="179"/>
      <c r="O17" s="179"/>
      <c r="P17" s="179"/>
      <c r="Q17" s="192" t="s">
        <v>65</v>
      </c>
      <c r="R17" s="192" t="s">
        <v>66</v>
      </c>
      <c r="S17" s="192" t="s">
        <v>67</v>
      </c>
      <c r="T17" s="192" t="s">
        <v>45</v>
      </c>
      <c r="U17" s="193">
        <v>1</v>
      </c>
      <c r="V17" s="192" t="s">
        <v>57</v>
      </c>
      <c r="W17" s="184" t="s">
        <v>48</v>
      </c>
      <c r="X17" s="166" t="s">
        <v>49</v>
      </c>
    </row>
    <row r="18" spans="1:24" ht="23.25">
      <c r="A18" s="194"/>
      <c r="B18" s="195"/>
      <c r="C18" s="195"/>
      <c r="D18" s="195"/>
      <c r="E18" s="7"/>
      <c r="F18" s="8"/>
      <c r="G18" s="8"/>
      <c r="H18" s="8"/>
      <c r="I18" s="8"/>
      <c r="J18" s="8"/>
      <c r="K18" s="8"/>
      <c r="L18" s="8"/>
      <c r="M18" s="8"/>
      <c r="N18" s="8"/>
      <c r="O18" s="8"/>
      <c r="P18" s="8"/>
      <c r="Q18" s="9"/>
      <c r="R18" s="196"/>
      <c r="S18" s="8"/>
      <c r="T18" s="197"/>
      <c r="U18" s="9"/>
      <c r="V18" s="9"/>
      <c r="W18" s="10"/>
      <c r="X18" s="8"/>
    </row>
    <row r="19" spans="1:24" ht="23.25">
      <c r="A19" s="194"/>
      <c r="B19" s="198"/>
      <c r="C19" s="195"/>
      <c r="D19" s="195"/>
      <c r="E19" s="7"/>
      <c r="F19" s="8"/>
      <c r="G19" s="8"/>
      <c r="H19" s="8"/>
      <c r="I19" s="8"/>
      <c r="J19" s="8"/>
      <c r="K19" s="8"/>
      <c r="L19" s="8"/>
      <c r="M19" s="8"/>
      <c r="N19" s="8"/>
      <c r="O19" s="8"/>
      <c r="P19" s="8"/>
      <c r="Q19" s="9"/>
      <c r="R19" s="196"/>
      <c r="S19" s="8"/>
      <c r="T19" s="197"/>
      <c r="U19" s="9"/>
      <c r="V19" s="9"/>
      <c r="W19" s="10"/>
      <c r="X19" s="8"/>
    </row>
    <row r="20" spans="1:24" ht="23.25">
      <c r="A20" s="194"/>
      <c r="B20" s="195"/>
      <c r="C20" s="195"/>
      <c r="D20" s="195"/>
      <c r="E20" s="7"/>
      <c r="F20" s="8"/>
      <c r="G20" s="8"/>
      <c r="H20" s="8"/>
      <c r="I20" s="8"/>
      <c r="J20" s="8"/>
      <c r="K20" s="8"/>
      <c r="L20" s="8"/>
      <c r="M20" s="8"/>
      <c r="N20" s="8"/>
      <c r="O20" s="8"/>
      <c r="P20" s="8"/>
      <c r="Q20" s="199"/>
      <c r="R20" s="196"/>
      <c r="S20" s="8"/>
      <c r="T20" s="197"/>
      <c r="U20" s="9"/>
      <c r="V20" s="9"/>
      <c r="W20" s="10"/>
      <c r="X20" s="8"/>
    </row>
    <row r="21" spans="1:24" ht="17.25" customHeight="1">
      <c r="A21" s="194"/>
      <c r="B21" s="200"/>
      <c r="C21" s="200"/>
      <c r="D21" s="200"/>
      <c r="E21" s="201"/>
      <c r="F21" s="202"/>
      <c r="G21" s="202"/>
      <c r="H21" s="202"/>
      <c r="I21" s="202"/>
      <c r="J21" s="202"/>
      <c r="K21" s="202"/>
      <c r="L21" s="202"/>
      <c r="M21" s="202"/>
      <c r="N21" s="202"/>
      <c r="O21" s="202"/>
      <c r="P21" s="202"/>
      <c r="Q21" s="9"/>
      <c r="R21" s="199"/>
      <c r="S21" s="199"/>
      <c r="T21" s="199"/>
      <c r="U21" s="199"/>
      <c r="V21" s="199"/>
      <c r="W21" s="203"/>
      <c r="X21" s="202"/>
    </row>
    <row r="22" spans="1:24" ht="42" customHeight="1">
      <c r="A22" s="11" t="s">
        <v>68</v>
      </c>
      <c r="B22" s="5" t="s">
        <v>69</v>
      </c>
      <c r="C22" s="5"/>
      <c r="D22" s="9"/>
      <c r="E22" s="7"/>
      <c r="F22" s="8"/>
      <c r="G22" s="8"/>
      <c r="H22" s="8"/>
      <c r="I22" s="8"/>
      <c r="J22" s="8"/>
      <c r="K22" s="8"/>
      <c r="L22" s="8"/>
      <c r="M22" s="8"/>
      <c r="N22" s="8"/>
      <c r="O22" s="8"/>
      <c r="P22" s="8"/>
      <c r="Q22" s="9"/>
      <c r="R22" s="9"/>
      <c r="S22" s="9"/>
      <c r="T22" s="9"/>
      <c r="U22" s="9"/>
      <c r="V22" s="9"/>
      <c r="W22" s="10"/>
      <c r="X22" s="8"/>
    </row>
    <row r="23" spans="1:24" ht="62.25" customHeight="1">
      <c r="A23" s="5"/>
      <c r="B23" s="5"/>
      <c r="C23" s="5"/>
      <c r="D23" s="9"/>
      <c r="E23" s="7"/>
      <c r="F23" s="8"/>
      <c r="G23" s="8"/>
      <c r="H23" s="8"/>
      <c r="I23" s="8"/>
      <c r="J23" s="8"/>
      <c r="K23" s="8"/>
      <c r="L23" s="8"/>
      <c r="M23" s="8"/>
      <c r="N23" s="8"/>
      <c r="O23" s="8"/>
      <c r="P23" s="8"/>
      <c r="Q23" s="9"/>
      <c r="R23" s="9"/>
      <c r="S23" s="9"/>
      <c r="T23" s="9"/>
      <c r="U23" s="9"/>
      <c r="V23" s="9"/>
      <c r="W23" s="10"/>
      <c r="X23" s="8"/>
    </row>
    <row r="24" spans="1:24" ht="33.75" customHeight="1">
      <c r="A24" s="204"/>
      <c r="B24" s="9"/>
      <c r="C24" s="9"/>
      <c r="D24" s="9"/>
      <c r="E24" s="7"/>
      <c r="F24" s="8"/>
      <c r="G24" s="8"/>
      <c r="H24" s="8"/>
      <c r="I24" s="8"/>
      <c r="J24" s="8"/>
      <c r="K24" s="8"/>
      <c r="L24" s="8"/>
      <c r="M24" s="8"/>
      <c r="N24" s="8"/>
      <c r="O24" s="8"/>
      <c r="P24" s="8"/>
      <c r="Q24" s="9"/>
      <c r="R24" s="9"/>
      <c r="S24" s="9"/>
      <c r="T24" s="9"/>
      <c r="U24" s="9"/>
      <c r="V24" s="9"/>
      <c r="W24" s="10"/>
      <c r="X24" s="8"/>
    </row>
    <row r="30" spans="1:24">
      <c r="A30" s="11"/>
      <c r="B30" s="5"/>
      <c r="C30" s="5"/>
      <c r="D30" s="5"/>
      <c r="E30" s="5"/>
      <c r="F30" s="5"/>
      <c r="G30" s="5"/>
      <c r="H30" s="5"/>
      <c r="I30" s="5"/>
      <c r="J30" s="5"/>
      <c r="K30" s="5"/>
      <c r="L30" s="12"/>
      <c r="M30" s="5"/>
      <c r="N30" s="5"/>
      <c r="O30" s="5"/>
      <c r="P30" s="5"/>
      <c r="Q30" s="5"/>
      <c r="R30" s="5"/>
      <c r="S30" s="5"/>
      <c r="T30" s="5"/>
      <c r="U30" s="5"/>
      <c r="V30" s="5"/>
      <c r="W30" s="13"/>
      <c r="X30" s="5"/>
    </row>
  </sheetData>
  <mergeCells count="17">
    <mergeCell ref="Q8:W8"/>
    <mergeCell ref="X8:X9"/>
    <mergeCell ref="A10:A12"/>
    <mergeCell ref="A1:X1"/>
    <mergeCell ref="B3:R3"/>
    <mergeCell ref="S3:X7"/>
    <mergeCell ref="B4:R4"/>
    <mergeCell ref="B5:R5"/>
    <mergeCell ref="B6:H6"/>
    <mergeCell ref="I6:N6"/>
    <mergeCell ref="O6:R6"/>
    <mergeCell ref="B7:R7"/>
    <mergeCell ref="A13:A14"/>
    <mergeCell ref="A8:A9"/>
    <mergeCell ref="B8:D8"/>
    <mergeCell ref="E8:P8"/>
    <mergeCell ref="A15:A17"/>
  </mergeCells>
  <pageMargins left="0.39370078740157483" right="0.39370078740157483" top="0.39370078740157483" bottom="0.39370078740157483" header="0" footer="0"/>
  <pageSetup scale="42" orientation="landscape" r:id="rId1"/>
  <headerFooter alignWithMargins="0">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499984740745262"/>
  </sheetPr>
  <dimension ref="A1:X27"/>
  <sheetViews>
    <sheetView view="pageBreakPreview" topLeftCell="A4" zoomScale="90" zoomScaleNormal="75" zoomScaleSheetLayoutView="90" workbookViewId="0">
      <selection activeCell="A10" sqref="A10:A12"/>
    </sheetView>
  </sheetViews>
  <sheetFormatPr defaultColWidth="11.42578125" defaultRowHeight="12.75"/>
  <cols>
    <col min="1" max="1" width="49" style="5" customWidth="1"/>
    <col min="2" max="2" width="59.42578125" style="299" customWidth="1"/>
    <col min="3" max="3" width="16.42578125" style="299" customWidth="1"/>
    <col min="4" max="4" width="26.7109375" style="299" customWidth="1"/>
    <col min="5" max="11" width="5.140625" style="5" customWidth="1"/>
    <col min="12" max="12" width="5.140625" style="12" customWidth="1"/>
    <col min="13" max="13" width="5.140625" style="5" customWidth="1"/>
    <col min="14" max="14" width="10.140625" style="5" customWidth="1"/>
    <col min="15" max="16" width="5.140625" style="5" customWidth="1"/>
    <col min="17" max="17" width="15.28515625" style="5" customWidth="1"/>
    <col min="18" max="18" width="19.85546875" style="5" customWidth="1"/>
    <col min="19" max="19" width="15.42578125" style="5" customWidth="1"/>
    <col min="20" max="20" width="12.5703125" style="5" bestFit="1" customWidth="1"/>
    <col min="21" max="21" width="7.7109375" style="5" bestFit="1" customWidth="1"/>
    <col min="22" max="22" width="16" style="5" customWidth="1"/>
    <col min="23" max="23" width="17" style="5" customWidth="1"/>
    <col min="24" max="24" width="27.42578125" style="5" customWidth="1"/>
    <col min="25" max="16384" width="11.42578125" style="5"/>
  </cols>
  <sheetData>
    <row r="1" spans="1:24" s="1" customFormat="1" ht="28.5" customHeight="1"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s="1" customFormat="1" ht="12.75" customHeight="1"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28.5" customHeight="1" thickBot="1">
      <c r="A3" s="3" t="s">
        <v>1</v>
      </c>
      <c r="B3" s="1374" t="s">
        <v>300</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1" customFormat="1" ht="28.5" customHeight="1" thickBot="1">
      <c r="A4" s="3" t="s">
        <v>3</v>
      </c>
      <c r="B4" s="1374" t="s">
        <v>301</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s="1" customFormat="1" ht="28.5" customHeight="1" thickBot="1">
      <c r="A5" s="3" t="s">
        <v>5</v>
      </c>
      <c r="B5" s="1383">
        <v>43665</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1" customFormat="1" ht="28.5" customHeight="1" thickBot="1">
      <c r="A6" s="3" t="s">
        <v>6</v>
      </c>
      <c r="B6" s="1374" t="s">
        <v>72</v>
      </c>
      <c r="C6" s="1375"/>
      <c r="D6" s="1375"/>
      <c r="E6" s="1375"/>
      <c r="F6" s="1375"/>
      <c r="G6" s="1375"/>
      <c r="H6" s="1376"/>
      <c r="I6" s="1386" t="s">
        <v>8</v>
      </c>
      <c r="J6" s="1387"/>
      <c r="K6" s="1387"/>
      <c r="L6" s="1387"/>
      <c r="M6" s="1387"/>
      <c r="N6" s="1388"/>
      <c r="O6" s="1492">
        <v>11</v>
      </c>
      <c r="P6" s="1384"/>
      <c r="Q6" s="1384"/>
      <c r="R6" s="1385"/>
      <c r="S6" s="1379"/>
      <c r="T6" s="1379"/>
      <c r="U6" s="1379"/>
      <c r="V6" s="1379"/>
      <c r="W6" s="1379"/>
      <c r="X6" s="1380"/>
    </row>
    <row r="7" spans="1:24" s="1" customFormat="1" ht="27" customHeight="1" thickBot="1">
      <c r="A7" s="3" t="s">
        <v>9</v>
      </c>
      <c r="B7" s="1392" t="s">
        <v>302</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ht="23.25" customHeight="1">
      <c r="A8" s="1359" t="s">
        <v>11</v>
      </c>
      <c r="B8" s="1361" t="s">
        <v>12</v>
      </c>
      <c r="C8" s="1362"/>
      <c r="D8" s="1363"/>
      <c r="E8" s="1364" t="s">
        <v>13</v>
      </c>
      <c r="F8" s="1365"/>
      <c r="G8" s="1365"/>
      <c r="H8" s="1365"/>
      <c r="I8" s="1365"/>
      <c r="J8" s="1365"/>
      <c r="K8" s="1365"/>
      <c r="L8" s="1365"/>
      <c r="M8" s="1365"/>
      <c r="N8" s="1365"/>
      <c r="O8" s="1365"/>
      <c r="P8" s="1366"/>
      <c r="Q8" s="1362" t="s">
        <v>14</v>
      </c>
      <c r="R8" s="1368"/>
      <c r="S8" s="1365"/>
      <c r="T8" s="1365"/>
      <c r="U8" s="1365"/>
      <c r="V8" s="1365"/>
      <c r="W8" s="1366"/>
      <c r="X8" s="1369" t="s">
        <v>15</v>
      </c>
    </row>
    <row r="9" spans="1:24" ht="68.25" customHeight="1" thickBot="1">
      <c r="A9" s="1360"/>
      <c r="B9" s="1306" t="s">
        <v>16</v>
      </c>
      <c r="C9" s="4" t="s">
        <v>17</v>
      </c>
      <c r="D9" s="1309" t="s">
        <v>18</v>
      </c>
      <c r="E9" s="228" t="s">
        <v>19</v>
      </c>
      <c r="F9" s="229" t="s">
        <v>20</v>
      </c>
      <c r="G9" s="229" t="s">
        <v>21</v>
      </c>
      <c r="H9" s="229" t="s">
        <v>22</v>
      </c>
      <c r="I9" s="230" t="s">
        <v>23</v>
      </c>
      <c r="J9" s="229" t="s">
        <v>24</v>
      </c>
      <c r="K9" s="229" t="s">
        <v>25</v>
      </c>
      <c r="L9" s="229" t="s">
        <v>26</v>
      </c>
      <c r="M9" s="230" t="s">
        <v>27</v>
      </c>
      <c r="N9" s="229" t="s">
        <v>28</v>
      </c>
      <c r="O9" s="229" t="s">
        <v>29</v>
      </c>
      <c r="P9" s="231" t="s">
        <v>30</v>
      </c>
      <c r="Q9" s="4" t="s">
        <v>31</v>
      </c>
      <c r="R9" s="1307" t="s">
        <v>32</v>
      </c>
      <c r="S9" s="1307" t="s">
        <v>33</v>
      </c>
      <c r="T9" s="1307" t="s">
        <v>34</v>
      </c>
      <c r="U9" s="1307" t="s">
        <v>35</v>
      </c>
      <c r="V9" s="1307" t="s">
        <v>36</v>
      </c>
      <c r="W9" s="232" t="s">
        <v>37</v>
      </c>
      <c r="X9" s="1370" t="s">
        <v>38</v>
      </c>
    </row>
    <row r="10" spans="1:24" ht="126">
      <c r="A10" s="1498" t="s">
        <v>303</v>
      </c>
      <c r="B10" s="1247" t="s">
        <v>304</v>
      </c>
      <c r="C10" s="1248"/>
      <c r="D10" s="233"/>
      <c r="E10" s="1249"/>
      <c r="F10" s="84"/>
      <c r="G10" s="84"/>
      <c r="H10" s="84"/>
      <c r="I10" s="84"/>
      <c r="J10" s="84"/>
      <c r="K10" s="84"/>
      <c r="L10" s="84"/>
      <c r="M10" s="84"/>
      <c r="N10" s="84"/>
      <c r="O10" s="84"/>
      <c r="P10" s="60"/>
      <c r="Q10" s="1420"/>
      <c r="R10" s="1420"/>
      <c r="S10" s="1413"/>
      <c r="T10" s="1422"/>
      <c r="U10" s="1409"/>
      <c r="V10" s="1411"/>
      <c r="W10" s="1413"/>
      <c r="X10" s="1415"/>
    </row>
    <row r="11" spans="1:24" ht="54">
      <c r="A11" s="1502"/>
      <c r="B11" s="220" t="s">
        <v>305</v>
      </c>
      <c r="C11" s="1250"/>
      <c r="D11" s="171"/>
      <c r="E11" s="29"/>
      <c r="F11" s="19"/>
      <c r="G11" s="19"/>
      <c r="H11" s="19"/>
      <c r="I11" s="19"/>
      <c r="J11" s="19"/>
      <c r="K11" s="19"/>
      <c r="L11" s="19"/>
      <c r="M11" s="19"/>
      <c r="N11" s="19"/>
      <c r="O11" s="19"/>
      <c r="P11" s="6"/>
      <c r="Q11" s="1421"/>
      <c r="R11" s="1421"/>
      <c r="S11" s="1414"/>
      <c r="T11" s="1423"/>
      <c r="U11" s="1410"/>
      <c r="V11" s="1412"/>
      <c r="W11" s="1414"/>
      <c r="X11" s="1416"/>
    </row>
    <row r="12" spans="1:24" ht="54.75" thickBot="1">
      <c r="A12" s="1502"/>
      <c r="B12" s="220" t="s">
        <v>306</v>
      </c>
      <c r="C12" s="1250"/>
      <c r="D12" s="171"/>
      <c r="E12" s="29"/>
      <c r="F12" s="19"/>
      <c r="G12" s="19"/>
      <c r="H12" s="19"/>
      <c r="I12" s="19"/>
      <c r="J12" s="19"/>
      <c r="K12" s="19"/>
      <c r="L12" s="19"/>
      <c r="M12" s="19"/>
      <c r="N12" s="19"/>
      <c r="O12" s="19"/>
      <c r="P12" s="6"/>
      <c r="Q12" s="1421"/>
      <c r="R12" s="1421"/>
      <c r="S12" s="1414"/>
      <c r="T12" s="1423"/>
      <c r="U12" s="1410"/>
      <c r="V12" s="1412"/>
      <c r="W12" s="1414"/>
      <c r="X12" s="1416"/>
    </row>
    <row r="13" spans="1:24" ht="36">
      <c r="A13" s="1498" t="s">
        <v>307</v>
      </c>
      <c r="B13" s="563" t="s">
        <v>308</v>
      </c>
      <c r="C13" s="1251"/>
      <c r="D13" s="233"/>
      <c r="E13" s="1249"/>
      <c r="F13" s="84"/>
      <c r="G13" s="84"/>
      <c r="H13" s="84"/>
      <c r="I13" s="84"/>
      <c r="J13" s="84"/>
      <c r="K13" s="84"/>
      <c r="L13" s="84"/>
      <c r="M13" s="84"/>
      <c r="N13" s="84"/>
      <c r="O13" s="84"/>
      <c r="P13" s="60"/>
      <c r="Q13" s="1398"/>
      <c r="R13" s="1398"/>
      <c r="S13" s="1398"/>
      <c r="T13" s="1396"/>
      <c r="U13" s="1396"/>
      <c r="V13" s="1398"/>
      <c r="W13" s="1398"/>
      <c r="X13" s="1399"/>
    </row>
    <row r="14" spans="1:24" ht="54">
      <c r="A14" s="1502"/>
      <c r="B14" s="220" t="s">
        <v>309</v>
      </c>
      <c r="C14" s="1250"/>
      <c r="D14" s="171"/>
      <c r="E14" s="29"/>
      <c r="F14" s="19"/>
      <c r="G14" s="19"/>
      <c r="H14" s="19"/>
      <c r="I14" s="19"/>
      <c r="J14" s="19"/>
      <c r="K14" s="19"/>
      <c r="L14" s="19"/>
      <c r="M14" s="19"/>
      <c r="N14" s="19"/>
      <c r="O14" s="19"/>
      <c r="P14" s="6"/>
      <c r="Q14" s="1397"/>
      <c r="R14" s="1397"/>
      <c r="S14" s="1397"/>
      <c r="T14" s="1397"/>
      <c r="U14" s="1397"/>
      <c r="V14" s="1397"/>
      <c r="W14" s="1397"/>
      <c r="X14" s="1400"/>
    </row>
    <row r="15" spans="1:24" ht="72">
      <c r="A15" s="1502"/>
      <c r="B15" s="220" t="s">
        <v>310</v>
      </c>
      <c r="C15" s="1250"/>
      <c r="D15" s="171"/>
      <c r="E15" s="29"/>
      <c r="F15" s="19"/>
      <c r="G15" s="19"/>
      <c r="H15" s="19"/>
      <c r="I15" s="19"/>
      <c r="J15" s="19"/>
      <c r="K15" s="19"/>
      <c r="L15" s="19"/>
      <c r="M15" s="19"/>
      <c r="N15" s="19"/>
      <c r="O15" s="19"/>
      <c r="P15" s="241"/>
      <c r="Q15" s="1397"/>
      <c r="R15" s="1397"/>
      <c r="S15" s="1397"/>
      <c r="T15" s="1397"/>
      <c r="U15" s="1397"/>
      <c r="V15" s="1397"/>
      <c r="W15" s="1397"/>
      <c r="X15" s="1400"/>
    </row>
    <row r="16" spans="1:24" ht="90">
      <c r="A16" s="1502"/>
      <c r="B16" s="220" t="s">
        <v>311</v>
      </c>
      <c r="C16" s="1250"/>
      <c r="D16" s="171"/>
      <c r="E16" s="29"/>
      <c r="F16" s="19"/>
      <c r="G16" s="19"/>
      <c r="H16" s="19"/>
      <c r="I16" s="19"/>
      <c r="J16" s="19"/>
      <c r="K16" s="19"/>
      <c r="L16" s="19"/>
      <c r="M16" s="19"/>
      <c r="N16" s="19"/>
      <c r="O16" s="19"/>
      <c r="P16" s="19"/>
      <c r="Q16" s="1303"/>
      <c r="R16" s="1303"/>
      <c r="S16" s="1303"/>
      <c r="T16" s="1303"/>
      <c r="U16" s="1303"/>
      <c r="V16" s="1303"/>
      <c r="W16" s="1303"/>
      <c r="X16" s="1252"/>
    </row>
    <row r="17" spans="1:24" ht="36">
      <c r="A17" s="1502"/>
      <c r="B17" s="220" t="s">
        <v>312</v>
      </c>
      <c r="C17" s="1250"/>
      <c r="D17" s="171"/>
      <c r="E17" s="29"/>
      <c r="F17" s="19"/>
      <c r="G17" s="19"/>
      <c r="H17" s="19"/>
      <c r="I17" s="19"/>
      <c r="J17" s="19"/>
      <c r="K17" s="19"/>
      <c r="L17" s="19"/>
      <c r="M17" s="19"/>
      <c r="N17" s="19"/>
      <c r="O17" s="19"/>
      <c r="P17" s="241"/>
      <c r="Q17" s="1253"/>
      <c r="R17" s="1253"/>
      <c r="S17" s="1253"/>
      <c r="T17" s="1254"/>
      <c r="U17" s="1253"/>
      <c r="V17" s="1253"/>
      <c r="W17" s="1253"/>
      <c r="X17" s="1255"/>
    </row>
    <row r="18" spans="1:24" ht="36.75" thickBot="1">
      <c r="A18" s="1499"/>
      <c r="B18" s="1290" t="s">
        <v>313</v>
      </c>
      <c r="C18" s="1256"/>
      <c r="D18" s="421"/>
      <c r="E18" s="1257"/>
      <c r="F18" s="90"/>
      <c r="G18" s="90"/>
      <c r="H18" s="90"/>
      <c r="I18" s="90"/>
      <c r="J18" s="90"/>
      <c r="K18" s="90"/>
      <c r="L18" s="90"/>
      <c r="M18" s="90"/>
      <c r="N18" s="90"/>
      <c r="O18" s="90"/>
      <c r="P18" s="632"/>
      <c r="Q18" s="1258"/>
      <c r="R18" s="1258"/>
      <c r="S18" s="1258"/>
      <c r="T18" s="1259"/>
      <c r="U18" s="1258"/>
      <c r="V18" s="1258"/>
      <c r="W18" s="1258"/>
      <c r="X18" s="1260"/>
    </row>
    <row r="19" spans="1:24" ht="132.75" customHeight="1">
      <c r="A19" s="1498" t="s">
        <v>314</v>
      </c>
      <c r="B19" s="563" t="s">
        <v>315</v>
      </c>
      <c r="C19" s="1261"/>
      <c r="D19" s="233"/>
      <c r="E19" s="1249"/>
      <c r="F19" s="84"/>
      <c r="G19" s="84"/>
      <c r="H19" s="84"/>
      <c r="I19" s="84"/>
      <c r="J19" s="84"/>
      <c r="K19" s="84"/>
      <c r="L19" s="84"/>
      <c r="M19" s="84"/>
      <c r="N19" s="84"/>
      <c r="O19" s="84"/>
      <c r="P19" s="237"/>
      <c r="Q19" s="1262"/>
      <c r="R19" s="1262"/>
      <c r="S19" s="1262"/>
      <c r="T19" s="1262"/>
      <c r="U19" s="1262"/>
      <c r="V19" s="1262"/>
      <c r="W19" s="1262"/>
      <c r="X19" s="1263"/>
    </row>
    <row r="20" spans="1:24" ht="72.75" thickBot="1">
      <c r="A20" s="1499"/>
      <c r="B20" s="525" t="s">
        <v>316</v>
      </c>
      <c r="C20" s="1256"/>
      <c r="D20" s="421"/>
      <c r="E20" s="1257"/>
      <c r="F20" s="90"/>
      <c r="G20" s="90"/>
      <c r="H20" s="90"/>
      <c r="I20" s="90"/>
      <c r="J20" s="90"/>
      <c r="K20" s="90"/>
      <c r="L20" s="90"/>
      <c r="M20" s="90"/>
      <c r="N20" s="90"/>
      <c r="O20" s="90"/>
      <c r="P20" s="632"/>
      <c r="Q20" s="1264"/>
      <c r="R20" s="1264"/>
      <c r="S20" s="1264"/>
      <c r="T20" s="1264"/>
      <c r="U20" s="1264"/>
      <c r="V20" s="1264"/>
      <c r="W20" s="1264"/>
      <c r="X20" s="1265"/>
    </row>
    <row r="21" spans="1:24" ht="54.75" thickBot="1">
      <c r="A21" s="1305" t="s">
        <v>317</v>
      </c>
      <c r="B21" s="220" t="s">
        <v>318</v>
      </c>
      <c r="C21" s="1250"/>
      <c r="D21" s="171"/>
      <c r="E21" s="29"/>
      <c r="F21" s="19"/>
      <c r="G21" s="19"/>
      <c r="H21" s="19"/>
      <c r="I21" s="19"/>
      <c r="J21" s="19"/>
      <c r="K21" s="19"/>
      <c r="L21" s="19"/>
      <c r="M21" s="19"/>
      <c r="N21" s="19"/>
      <c r="O21" s="19"/>
      <c r="P21" s="19"/>
      <c r="Q21" s="1253"/>
      <c r="R21" s="1253"/>
      <c r="S21" s="1253"/>
      <c r="T21" s="1266"/>
      <c r="U21" s="1298"/>
      <c r="V21" s="1267"/>
      <c r="W21" s="1301"/>
      <c r="X21" s="1268"/>
    </row>
    <row r="22" spans="1:24" ht="36.75" thickBot="1">
      <c r="A22" s="1500" t="s">
        <v>319</v>
      </c>
      <c r="B22" s="1289" t="s">
        <v>320</v>
      </c>
      <c r="C22" s="1287"/>
      <c r="D22" s="1327"/>
      <c r="E22" s="1288"/>
      <c r="F22" s="23"/>
      <c r="G22" s="23"/>
      <c r="H22" s="23"/>
      <c r="I22" s="23"/>
      <c r="J22" s="23"/>
      <c r="K22" s="23"/>
      <c r="L22" s="23"/>
      <c r="M22" s="23"/>
      <c r="N22" s="23"/>
      <c r="O22" s="23"/>
      <c r="P22" s="23"/>
      <c r="Q22" s="285"/>
      <c r="R22" s="285"/>
      <c r="S22" s="285"/>
      <c r="T22" s="286"/>
      <c r="U22" s="79"/>
      <c r="V22" s="287"/>
      <c r="W22" s="80"/>
      <c r="X22" s="288"/>
    </row>
    <row r="23" spans="1:24" ht="54.75" thickBot="1">
      <c r="A23" s="1501"/>
      <c r="B23" s="563" t="s">
        <v>321</v>
      </c>
      <c r="C23" s="1269"/>
      <c r="D23" s="1299"/>
      <c r="E23" s="1249"/>
      <c r="F23" s="84"/>
      <c r="G23" s="84"/>
      <c r="H23" s="84"/>
      <c r="I23" s="84"/>
      <c r="J23" s="84"/>
      <c r="K23" s="84"/>
      <c r="L23" s="84"/>
      <c r="M23" s="84"/>
      <c r="N23" s="84"/>
      <c r="O23" s="84"/>
      <c r="P23" s="84"/>
      <c r="Q23" s="1262"/>
      <c r="R23" s="1262"/>
      <c r="S23" s="1262"/>
      <c r="T23" s="1270"/>
      <c r="U23" s="1297"/>
      <c r="V23" s="1271"/>
      <c r="W23" s="1300"/>
      <c r="X23" s="1272"/>
    </row>
    <row r="24" spans="1:24" ht="54">
      <c r="A24" s="1498" t="s">
        <v>322</v>
      </c>
      <c r="B24" s="563" t="s">
        <v>323</v>
      </c>
      <c r="C24" s="1273"/>
      <c r="D24" s="1274"/>
      <c r="E24" s="84"/>
      <c r="F24" s="84"/>
      <c r="G24" s="84"/>
      <c r="H24" s="84"/>
      <c r="I24" s="84"/>
      <c r="J24" s="84"/>
      <c r="K24" s="84"/>
      <c r="L24" s="1275"/>
      <c r="M24" s="84"/>
      <c r="N24" s="84"/>
      <c r="O24" s="84"/>
      <c r="P24" s="60"/>
      <c r="Q24" s="60"/>
      <c r="R24" s="60"/>
      <c r="S24" s="60"/>
      <c r="T24" s="60"/>
      <c r="U24" s="60"/>
      <c r="V24" s="60"/>
      <c r="W24" s="60"/>
      <c r="X24" s="75"/>
    </row>
    <row r="25" spans="1:24" ht="36.75" thickBot="1">
      <c r="A25" s="1499"/>
      <c r="B25" s="525" t="s">
        <v>324</v>
      </c>
      <c r="C25" s="1276"/>
      <c r="D25" s="1277"/>
      <c r="E25" s="90"/>
      <c r="F25" s="90"/>
      <c r="G25" s="90"/>
      <c r="H25" s="90"/>
      <c r="I25" s="90"/>
      <c r="J25" s="90"/>
      <c r="K25" s="90"/>
      <c r="L25" s="1278"/>
      <c r="M25" s="90"/>
      <c r="N25" s="90"/>
      <c r="O25" s="90"/>
      <c r="P25" s="631"/>
      <c r="Q25" s="631"/>
      <c r="R25" s="631"/>
      <c r="S25" s="631"/>
      <c r="T25" s="631"/>
      <c r="U25" s="631"/>
      <c r="V25" s="631"/>
      <c r="W25" s="631"/>
      <c r="X25" s="634"/>
    </row>
    <row r="26" spans="1:24" ht="30" customHeight="1">
      <c r="A26" s="1291" t="s">
        <v>68</v>
      </c>
    </row>
    <row r="27" spans="1:24" ht="36" customHeight="1">
      <c r="B27" s="299" t="s">
        <v>69</v>
      </c>
    </row>
  </sheetData>
  <mergeCells count="35">
    <mergeCell ref="A1:X1"/>
    <mergeCell ref="B3:R3"/>
    <mergeCell ref="S3:X7"/>
    <mergeCell ref="B4:R4"/>
    <mergeCell ref="B5:R5"/>
    <mergeCell ref="B6:H6"/>
    <mergeCell ref="I6:N6"/>
    <mergeCell ref="O6:R6"/>
    <mergeCell ref="B7:R7"/>
    <mergeCell ref="A8:A9"/>
    <mergeCell ref="B8:D8"/>
    <mergeCell ref="E8:P8"/>
    <mergeCell ref="Q8:W8"/>
    <mergeCell ref="X8:X9"/>
    <mergeCell ref="U10:U12"/>
    <mergeCell ref="V10:V12"/>
    <mergeCell ref="W10:W12"/>
    <mergeCell ref="X10:X12"/>
    <mergeCell ref="A13:A18"/>
    <mergeCell ref="Q13:Q15"/>
    <mergeCell ref="R13:R15"/>
    <mergeCell ref="S13:S15"/>
    <mergeCell ref="T13:T15"/>
    <mergeCell ref="U13:U15"/>
    <mergeCell ref="A10:A12"/>
    <mergeCell ref="Q10:Q12"/>
    <mergeCell ref="R10:R12"/>
    <mergeCell ref="S10:S12"/>
    <mergeCell ref="T10:T12"/>
    <mergeCell ref="V13:V15"/>
    <mergeCell ref="W13:W15"/>
    <mergeCell ref="X13:X15"/>
    <mergeCell ref="A19:A20"/>
    <mergeCell ref="A24:A25"/>
    <mergeCell ref="A22:A23"/>
  </mergeCells>
  <pageMargins left="0.39370078740157483" right="0.39370078740157483" top="0.39370078740157483" bottom="0.39370078740157483" header="0" footer="0"/>
  <pageSetup scale="37" orientation="landscape" horizontalDpi="300" verticalDpi="300" r:id="rId1"/>
  <headerFooter alignWithMargins="0">
    <oddFooter>&amp;C&amp;P/&amp;N</oddFooter>
  </headerFooter>
  <rowBreaks count="1" manualBreakCount="1">
    <brk id="2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499984740745262"/>
  </sheetPr>
  <dimension ref="A1:X28"/>
  <sheetViews>
    <sheetView view="pageBreakPreview" topLeftCell="A11" zoomScale="75" zoomScaleNormal="75" zoomScaleSheetLayoutView="75" workbookViewId="0">
      <selection activeCell="B20" sqref="B20"/>
    </sheetView>
  </sheetViews>
  <sheetFormatPr defaultColWidth="11.42578125" defaultRowHeight="12.75"/>
  <cols>
    <col min="1" max="1" width="64.28515625" style="26" customWidth="1"/>
    <col min="2" max="2" width="64.85546875" style="299" customWidth="1"/>
    <col min="3" max="3" width="21.85546875" style="5" customWidth="1"/>
    <col min="4" max="4" width="22.42578125" style="5" customWidth="1"/>
    <col min="5" max="6" width="5.85546875" style="5" bestFit="1" customWidth="1"/>
    <col min="7" max="7" width="7.28515625" style="5" customWidth="1"/>
    <col min="8" max="8" width="7.140625" style="5" customWidth="1"/>
    <col min="9" max="9" width="7.42578125" style="5" customWidth="1"/>
    <col min="10" max="10" width="5.85546875" style="5" customWidth="1"/>
    <col min="11" max="11" width="5.7109375" style="5" customWidth="1"/>
    <col min="12" max="15" width="6.5703125" style="12" customWidth="1"/>
    <col min="16" max="16" width="7.5703125" style="12" customWidth="1"/>
    <col min="17" max="17" width="24.42578125" style="5" customWidth="1"/>
    <col min="18" max="18" width="17.42578125" style="5" customWidth="1"/>
    <col min="19" max="19" width="9.85546875" style="5" customWidth="1"/>
    <col min="20" max="20" width="18" style="5" customWidth="1"/>
    <col min="21" max="21" width="7.7109375" style="5" bestFit="1" customWidth="1"/>
    <col min="22" max="22" width="8.7109375" style="5" bestFit="1" customWidth="1"/>
    <col min="23" max="23" width="14.7109375" style="13" customWidth="1"/>
    <col min="24" max="24" width="22.140625" style="5" customWidth="1"/>
    <col min="25" max="16384" width="11.42578125" style="5"/>
  </cols>
  <sheetData>
    <row r="1" spans="1:24" s="1" customFormat="1" ht="24"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ht="16.5" thickBot="1">
      <c r="A2" s="301" t="s">
        <v>1</v>
      </c>
      <c r="B2" s="1516" t="s">
        <v>325</v>
      </c>
      <c r="C2" s="1375"/>
      <c r="D2" s="1375"/>
      <c r="E2" s="1375"/>
      <c r="F2" s="1375"/>
      <c r="G2" s="1375"/>
      <c r="H2" s="1375"/>
      <c r="I2" s="1375"/>
      <c r="J2" s="1375"/>
      <c r="K2" s="1375"/>
      <c r="L2" s="1375"/>
      <c r="M2" s="1375"/>
      <c r="N2" s="1375"/>
      <c r="O2" s="1375"/>
      <c r="P2" s="1376"/>
      <c r="Q2" s="1377"/>
      <c r="R2" s="1377"/>
      <c r="S2" s="1377"/>
      <c r="T2" s="1377"/>
      <c r="U2" s="1377"/>
      <c r="V2" s="1377"/>
      <c r="W2" s="1377"/>
      <c r="X2" s="1378"/>
    </row>
    <row r="3" spans="1:24" s="302" customFormat="1" ht="21" thickBot="1">
      <c r="A3" s="301" t="s">
        <v>3</v>
      </c>
      <c r="B3" s="1516" t="s">
        <v>326</v>
      </c>
      <c r="C3" s="1375"/>
      <c r="D3" s="1375"/>
      <c r="E3" s="1375"/>
      <c r="F3" s="1375"/>
      <c r="G3" s="1375"/>
      <c r="H3" s="1375"/>
      <c r="I3" s="1375"/>
      <c r="J3" s="1375"/>
      <c r="K3" s="1375"/>
      <c r="L3" s="1375"/>
      <c r="M3" s="1375"/>
      <c r="N3" s="1375"/>
      <c r="O3" s="1375"/>
      <c r="P3" s="1376"/>
      <c r="Q3" s="1379"/>
      <c r="R3" s="1379"/>
      <c r="S3" s="1379"/>
      <c r="T3" s="1379"/>
      <c r="U3" s="1379"/>
      <c r="V3" s="1379"/>
      <c r="W3" s="1379"/>
      <c r="X3" s="1380"/>
    </row>
    <row r="4" spans="1:24" s="302" customFormat="1" ht="21" thickBot="1">
      <c r="A4" s="301" t="s">
        <v>5</v>
      </c>
      <c r="B4" s="1517">
        <v>43665</v>
      </c>
      <c r="C4" s="1384"/>
      <c r="D4" s="1384"/>
      <c r="E4" s="1384"/>
      <c r="F4" s="1384"/>
      <c r="G4" s="1384"/>
      <c r="H4" s="1384"/>
      <c r="I4" s="1384"/>
      <c r="J4" s="1384"/>
      <c r="K4" s="1384"/>
      <c r="L4" s="1384"/>
      <c r="M4" s="1384"/>
      <c r="N4" s="1384"/>
      <c r="O4" s="1384"/>
      <c r="P4" s="1385"/>
      <c r="Q4" s="1379"/>
      <c r="R4" s="1379"/>
      <c r="S4" s="1379"/>
      <c r="T4" s="1379"/>
      <c r="U4" s="1379"/>
      <c r="V4" s="1379"/>
      <c r="W4" s="1379"/>
      <c r="X4" s="1380"/>
    </row>
    <row r="5" spans="1:24" s="302" customFormat="1" ht="24" thickBot="1">
      <c r="A5" s="301" t="s">
        <v>6</v>
      </c>
      <c r="B5" s="1516" t="s">
        <v>72</v>
      </c>
      <c r="C5" s="1375"/>
      <c r="D5" s="1375"/>
      <c r="E5" s="1375"/>
      <c r="F5" s="1375"/>
      <c r="G5" s="1375"/>
      <c r="H5" s="1376"/>
      <c r="I5" s="1386" t="s">
        <v>8</v>
      </c>
      <c r="J5" s="1387"/>
      <c r="K5" s="1387"/>
      <c r="L5" s="1387"/>
      <c r="M5" s="1387"/>
      <c r="N5" s="1388"/>
      <c r="O5" s="1518">
        <v>12</v>
      </c>
      <c r="P5" s="1519"/>
      <c r="Q5" s="1379"/>
      <c r="R5" s="1379"/>
      <c r="S5" s="1379"/>
      <c r="T5" s="1379"/>
      <c r="U5" s="1379"/>
      <c r="V5" s="1379"/>
      <c r="W5" s="1379"/>
      <c r="X5" s="1380"/>
    </row>
    <row r="6" spans="1:24" s="302" customFormat="1" ht="21" thickBot="1">
      <c r="A6" s="301" t="s">
        <v>9</v>
      </c>
      <c r="B6" s="1520" t="s">
        <v>327</v>
      </c>
      <c r="C6" s="1392"/>
      <c r="D6" s="1392"/>
      <c r="E6" s="1392"/>
      <c r="F6" s="1392"/>
      <c r="G6" s="1392"/>
      <c r="H6" s="1392"/>
      <c r="I6" s="1392"/>
      <c r="J6" s="1392"/>
      <c r="K6" s="1392"/>
      <c r="L6" s="1392"/>
      <c r="M6" s="1392"/>
      <c r="N6" s="1392"/>
      <c r="O6" s="1392"/>
      <c r="P6" s="1393"/>
      <c r="Q6" s="1381"/>
      <c r="R6" s="1381"/>
      <c r="S6" s="1381"/>
      <c r="T6" s="1381"/>
      <c r="U6" s="1381"/>
      <c r="V6" s="1381"/>
      <c r="W6" s="1381"/>
      <c r="X6" s="1382"/>
    </row>
    <row r="7" spans="1:24" s="302" customFormat="1" ht="20.25">
      <c r="A7" s="1359" t="s">
        <v>11</v>
      </c>
      <c r="B7" s="1361" t="s">
        <v>12</v>
      </c>
      <c r="C7" s="1362"/>
      <c r="D7" s="1363"/>
      <c r="E7" s="1504" t="s">
        <v>13</v>
      </c>
      <c r="F7" s="1505"/>
      <c r="G7" s="1505"/>
      <c r="H7" s="1505"/>
      <c r="I7" s="1505"/>
      <c r="J7" s="1505"/>
      <c r="K7" s="1505"/>
      <c r="L7" s="1505"/>
      <c r="M7" s="1505"/>
      <c r="N7" s="1505"/>
      <c r="O7" s="1505"/>
      <c r="P7" s="1506"/>
      <c r="Q7" s="1296" t="s">
        <v>14</v>
      </c>
      <c r="R7" s="1292"/>
      <c r="S7" s="1293"/>
      <c r="T7" s="1293"/>
      <c r="U7" s="1293"/>
      <c r="V7" s="1293"/>
      <c r="W7" s="1294"/>
      <c r="X7" s="1369" t="s">
        <v>15</v>
      </c>
    </row>
    <row r="8" spans="1:24" s="302" customFormat="1" ht="20.25">
      <c r="A8" s="1360"/>
      <c r="B8" s="1510" t="s">
        <v>16</v>
      </c>
      <c r="C8" s="1512" t="s">
        <v>121</v>
      </c>
      <c r="D8" s="1514" t="s">
        <v>18</v>
      </c>
      <c r="E8" s="1507"/>
      <c r="F8" s="1508"/>
      <c r="G8" s="1508"/>
      <c r="H8" s="1508"/>
      <c r="I8" s="1508"/>
      <c r="J8" s="1508"/>
      <c r="K8" s="1508"/>
      <c r="L8" s="1508"/>
      <c r="M8" s="1508"/>
      <c r="N8" s="1508"/>
      <c r="O8" s="1508"/>
      <c r="P8" s="1509"/>
      <c r="Q8" s="303"/>
      <c r="R8" s="304"/>
      <c r="S8" s="304"/>
      <c r="T8" s="304"/>
      <c r="U8" s="304"/>
      <c r="V8" s="304"/>
      <c r="W8" s="305"/>
      <c r="X8" s="1360"/>
    </row>
    <row r="9" spans="1:24" s="302" customFormat="1" ht="24">
      <c r="A9" s="1360"/>
      <c r="B9" s="1511"/>
      <c r="C9" s="1513"/>
      <c r="D9" s="1515"/>
      <c r="E9" s="51" t="s">
        <v>19</v>
      </c>
      <c r="F9" s="52" t="s">
        <v>20</v>
      </c>
      <c r="G9" s="52" t="s">
        <v>21</v>
      </c>
      <c r="H9" s="52" t="s">
        <v>22</v>
      </c>
      <c r="I9" s="53" t="s">
        <v>23</v>
      </c>
      <c r="J9" s="52" t="s">
        <v>24</v>
      </c>
      <c r="K9" s="52" t="s">
        <v>25</v>
      </c>
      <c r="L9" s="52" t="s">
        <v>26</v>
      </c>
      <c r="M9" s="53" t="s">
        <v>27</v>
      </c>
      <c r="N9" s="52" t="s">
        <v>28</v>
      </c>
      <c r="O9" s="52" t="s">
        <v>29</v>
      </c>
      <c r="P9" s="54" t="s">
        <v>30</v>
      </c>
      <c r="Q9" s="4" t="s">
        <v>31</v>
      </c>
      <c r="R9" s="1307" t="s">
        <v>32</v>
      </c>
      <c r="S9" s="1307" t="s">
        <v>33</v>
      </c>
      <c r="T9" s="1307" t="s">
        <v>34</v>
      </c>
      <c r="U9" s="1307" t="s">
        <v>35</v>
      </c>
      <c r="V9" s="1307" t="s">
        <v>36</v>
      </c>
      <c r="W9" s="55" t="s">
        <v>37</v>
      </c>
      <c r="X9" s="1370" t="s">
        <v>38</v>
      </c>
    </row>
    <row r="10" spans="1:24" s="302" customFormat="1" ht="72">
      <c r="A10" s="1503" t="s">
        <v>328</v>
      </c>
      <c r="B10" s="220" t="s">
        <v>329</v>
      </c>
      <c r="C10" s="1227"/>
      <c r="D10" s="635"/>
      <c r="E10" s="1279"/>
      <c r="F10" s="636"/>
      <c r="G10" s="636"/>
      <c r="H10" s="636"/>
      <c r="I10" s="352"/>
      <c r="J10" s="1280"/>
      <c r="K10" s="1280"/>
      <c r="L10" s="1280"/>
      <c r="M10" s="352"/>
      <c r="N10" s="1280"/>
      <c r="O10" s="1280"/>
      <c r="P10" s="1280"/>
      <c r="Q10" s="1281"/>
      <c r="R10" s="1282"/>
      <c r="S10" s="1280"/>
      <c r="T10" s="1283"/>
      <c r="U10" s="355"/>
      <c r="V10" s="355"/>
      <c r="W10" s="356"/>
      <c r="X10" s="1280"/>
    </row>
    <row r="11" spans="1:24" s="302" customFormat="1" ht="36">
      <c r="A11" s="1503"/>
      <c r="B11" s="220" t="s">
        <v>330</v>
      </c>
      <c r="C11" s="1227"/>
      <c r="D11" s="635"/>
      <c r="E11" s="1279"/>
      <c r="F11" s="636"/>
      <c r="G11" s="636"/>
      <c r="H11" s="636"/>
      <c r="I11" s="352"/>
      <c r="J11" s="1280"/>
      <c r="K11" s="1280"/>
      <c r="L11" s="1280"/>
      <c r="M11" s="352"/>
      <c r="N11" s="1280"/>
      <c r="O11" s="1280"/>
      <c r="P11" s="1280"/>
      <c r="Q11" s="1281"/>
      <c r="R11" s="1282"/>
      <c r="S11" s="1280"/>
      <c r="T11" s="1283"/>
      <c r="U11" s="355"/>
      <c r="V11" s="355"/>
      <c r="W11" s="356"/>
      <c r="X11" s="1280"/>
    </row>
    <row r="12" spans="1:24" s="302" customFormat="1" ht="72">
      <c r="A12" s="1503"/>
      <c r="B12" s="220" t="s">
        <v>331</v>
      </c>
      <c r="C12" s="1227"/>
      <c r="D12" s="637"/>
      <c r="E12" s="1279"/>
      <c r="F12" s="351"/>
      <c r="G12" s="351"/>
      <c r="H12" s="351"/>
      <c r="I12" s="352"/>
      <c r="J12" s="638"/>
      <c r="K12" s="638"/>
      <c r="L12" s="1280"/>
      <c r="M12" s="1280"/>
      <c r="N12" s="1280"/>
      <c r="O12" s="1280"/>
      <c r="P12" s="1280"/>
      <c r="Q12" s="355"/>
      <c r="R12" s="1282"/>
      <c r="S12" s="1280"/>
      <c r="T12" s="1284"/>
      <c r="U12" s="355"/>
      <c r="V12" s="355"/>
      <c r="W12" s="356"/>
      <c r="X12" s="1280"/>
    </row>
    <row r="13" spans="1:24" s="302" customFormat="1" ht="36">
      <c r="A13" s="1503"/>
      <c r="B13" s="220" t="s">
        <v>332</v>
      </c>
      <c r="C13" s="1227"/>
      <c r="D13" s="635"/>
      <c r="E13" s="1285"/>
      <c r="F13" s="351"/>
      <c r="G13" s="351"/>
      <c r="H13" s="639"/>
      <c r="I13" s="1280"/>
      <c r="J13" s="1280"/>
      <c r="K13" s="1280"/>
      <c r="L13" s="1280"/>
      <c r="M13" s="1280"/>
      <c r="N13" s="1280"/>
      <c r="O13" s="1280"/>
      <c r="P13" s="1280"/>
      <c r="Q13" s="355"/>
      <c r="R13" s="355"/>
      <c r="S13" s="355"/>
      <c r="T13" s="355"/>
      <c r="U13" s="355"/>
      <c r="V13" s="355"/>
      <c r="W13" s="356"/>
      <c r="X13" s="1286"/>
    </row>
    <row r="14" spans="1:24" s="302" customFormat="1" ht="36">
      <c r="A14" s="1503"/>
      <c r="B14" s="220" t="s">
        <v>333</v>
      </c>
      <c r="C14" s="743"/>
      <c r="D14" s="637"/>
      <c r="E14" s="1279"/>
      <c r="F14" s="639"/>
      <c r="G14" s="636"/>
      <c r="H14" s="351"/>
      <c r="I14" s="638"/>
      <c r="J14" s="638"/>
      <c r="K14" s="638"/>
      <c r="L14" s="638"/>
      <c r="M14" s="638"/>
      <c r="N14" s="1280"/>
      <c r="O14" s="1280"/>
      <c r="P14" s="1280"/>
      <c r="Q14" s="355"/>
      <c r="R14" s="355"/>
      <c r="S14" s="355"/>
      <c r="T14" s="355"/>
      <c r="U14" s="355"/>
      <c r="V14" s="355"/>
      <c r="W14" s="356"/>
      <c r="X14" s="1280"/>
    </row>
    <row r="15" spans="1:24" s="302" customFormat="1" ht="36">
      <c r="A15" s="1503"/>
      <c r="B15" s="220" t="s">
        <v>334</v>
      </c>
      <c r="C15" s="743"/>
      <c r="D15" s="220"/>
      <c r="E15" s="1285"/>
      <c r="F15" s="351"/>
      <c r="G15" s="351"/>
      <c r="H15" s="351"/>
      <c r="I15" s="352"/>
      <c r="J15" s="352"/>
      <c r="K15" s="352"/>
      <c r="L15" s="352"/>
      <c r="M15" s="352"/>
      <c r="N15" s="352"/>
      <c r="O15" s="352"/>
      <c r="P15" s="352"/>
      <c r="Q15" s="355"/>
      <c r="R15" s="355"/>
      <c r="S15" s="355"/>
      <c r="T15" s="355"/>
      <c r="U15" s="355"/>
      <c r="V15" s="355"/>
      <c r="W15" s="356"/>
      <c r="X15" s="1280"/>
    </row>
    <row r="16" spans="1:24" s="302" customFormat="1" ht="20.25">
      <c r="A16" s="1503"/>
      <c r="B16" s="220" t="s">
        <v>335</v>
      </c>
      <c r="C16" s="743"/>
      <c r="D16" s="348"/>
      <c r="E16" s="1285"/>
      <c r="F16" s="351"/>
      <c r="G16" s="351"/>
      <c r="H16" s="351"/>
      <c r="I16" s="352"/>
      <c r="J16" s="352"/>
      <c r="K16" s="352"/>
      <c r="L16" s="352"/>
      <c r="M16" s="352"/>
      <c r="N16" s="352"/>
      <c r="O16" s="352"/>
      <c r="P16" s="352"/>
      <c r="Q16" s="355"/>
      <c r="R16" s="355"/>
      <c r="S16" s="355"/>
      <c r="T16" s="355"/>
      <c r="U16" s="355"/>
      <c r="V16" s="355"/>
      <c r="W16" s="356"/>
      <c r="X16" s="1280"/>
    </row>
    <row r="17" spans="1:24" s="302" customFormat="1" ht="36">
      <c r="A17" s="1503"/>
      <c r="B17" s="220" t="s">
        <v>336</v>
      </c>
      <c r="C17" s="743"/>
      <c r="D17" s="348"/>
      <c r="E17" s="1285"/>
      <c r="F17" s="351"/>
      <c r="G17" s="351"/>
      <c r="H17" s="351"/>
      <c r="I17" s="352"/>
      <c r="J17" s="352"/>
      <c r="K17" s="352"/>
      <c r="L17" s="352"/>
      <c r="M17" s="352"/>
      <c r="N17" s="352"/>
      <c r="O17" s="352"/>
      <c r="P17" s="352"/>
      <c r="Q17" s="355"/>
      <c r="R17" s="355"/>
      <c r="S17" s="355"/>
      <c r="T17" s="355"/>
      <c r="U17" s="355"/>
      <c r="V17" s="355"/>
      <c r="W17" s="356"/>
      <c r="X17" s="1280"/>
    </row>
    <row r="18" spans="1:24" s="302" customFormat="1" ht="36">
      <c r="A18" s="1503"/>
      <c r="B18" s="220" t="s">
        <v>337</v>
      </c>
      <c r="C18" s="743"/>
      <c r="D18" s="348"/>
      <c r="E18" s="1285"/>
      <c r="F18" s="351"/>
      <c r="G18" s="351"/>
      <c r="H18" s="351"/>
      <c r="I18" s="352"/>
      <c r="J18" s="352"/>
      <c r="K18" s="352"/>
      <c r="L18" s="352"/>
      <c r="M18" s="352"/>
      <c r="N18" s="352"/>
      <c r="O18" s="352"/>
      <c r="P18" s="352"/>
      <c r="Q18" s="355"/>
      <c r="R18" s="355"/>
      <c r="S18" s="355"/>
      <c r="T18" s="355"/>
      <c r="U18" s="355"/>
      <c r="V18" s="355"/>
      <c r="W18" s="356"/>
      <c r="X18" s="1280"/>
    </row>
    <row r="19" spans="1:24" s="302" customFormat="1" ht="36">
      <c r="A19" s="1503"/>
      <c r="B19" s="220" t="s">
        <v>338</v>
      </c>
      <c r="C19" s="743"/>
      <c r="D19" s="348"/>
      <c r="E19" s="1285"/>
      <c r="F19" s="351"/>
      <c r="G19" s="351"/>
      <c r="H19" s="351"/>
      <c r="I19" s="352"/>
      <c r="J19" s="352"/>
      <c r="K19" s="352"/>
      <c r="L19" s="352"/>
      <c r="M19" s="352"/>
      <c r="N19" s="352"/>
      <c r="O19" s="352"/>
      <c r="P19" s="352"/>
      <c r="Q19" s="355"/>
      <c r="R19" s="355"/>
      <c r="S19" s="355"/>
      <c r="T19" s="355"/>
      <c r="U19" s="355"/>
      <c r="V19" s="355"/>
      <c r="W19" s="356"/>
      <c r="X19" s="1280"/>
    </row>
    <row r="20" spans="1:24" s="302" customFormat="1" ht="75" customHeight="1">
      <c r="A20" s="1503"/>
      <c r="B20" s="220" t="s">
        <v>339</v>
      </c>
      <c r="C20" s="743"/>
      <c r="D20" s="348"/>
      <c r="E20" s="1285"/>
      <c r="F20" s="351"/>
      <c r="G20" s="351"/>
      <c r="H20" s="351"/>
      <c r="I20" s="352"/>
      <c r="J20" s="352"/>
      <c r="K20" s="352"/>
      <c r="L20" s="352"/>
      <c r="M20" s="352"/>
      <c r="N20" s="352"/>
      <c r="O20" s="352"/>
      <c r="P20" s="352"/>
      <c r="Q20" s="355"/>
      <c r="R20" s="355"/>
      <c r="S20" s="355"/>
      <c r="T20" s="355"/>
      <c r="U20" s="355"/>
      <c r="V20" s="355"/>
      <c r="W20" s="356"/>
      <c r="X20" s="1280"/>
    </row>
    <row r="21" spans="1:24" ht="20.25">
      <c r="A21" s="368"/>
      <c r="B21" s="373"/>
      <c r="C21" s="370"/>
      <c r="D21" s="370"/>
      <c r="E21" s="371"/>
      <c r="F21" s="372"/>
      <c r="G21" s="372"/>
      <c r="H21" s="372"/>
      <c r="I21" s="372"/>
      <c r="J21" s="372"/>
      <c r="K21" s="372"/>
      <c r="L21" s="372"/>
      <c r="M21" s="372"/>
      <c r="N21" s="372"/>
      <c r="O21" s="372"/>
      <c r="P21" s="372"/>
      <c r="Q21" s="370"/>
      <c r="R21" s="370"/>
      <c r="S21" s="370"/>
      <c r="T21" s="370"/>
    </row>
    <row r="22" spans="1:24" ht="14.25">
      <c r="B22" s="373"/>
    </row>
    <row r="23" spans="1:24" ht="14.25">
      <c r="B23" s="373"/>
    </row>
    <row r="24" spans="1:24" ht="14.25">
      <c r="B24" s="373"/>
    </row>
    <row r="25" spans="1:24" ht="14.25">
      <c r="B25" s="373"/>
    </row>
    <row r="26" spans="1:24" ht="14.25">
      <c r="B26" s="373"/>
    </row>
    <row r="27" spans="1:24" ht="14.25">
      <c r="A27" s="25" t="s">
        <v>68</v>
      </c>
      <c r="B27" s="373"/>
    </row>
    <row r="28" spans="1:24">
      <c r="B28" s="299" t="s">
        <v>69</v>
      </c>
    </row>
  </sheetData>
  <mergeCells count="17">
    <mergeCell ref="A1:X1"/>
    <mergeCell ref="B2:P2"/>
    <mergeCell ref="Q2:X6"/>
    <mergeCell ref="B3:P3"/>
    <mergeCell ref="B4:P4"/>
    <mergeCell ref="B5:H5"/>
    <mergeCell ref="I5:N5"/>
    <mergeCell ref="O5:P5"/>
    <mergeCell ref="B6:P6"/>
    <mergeCell ref="A10:A20"/>
    <mergeCell ref="A7:A9"/>
    <mergeCell ref="B7:D7"/>
    <mergeCell ref="E7:P8"/>
    <mergeCell ref="X7:X9"/>
    <mergeCell ref="B8:B9"/>
    <mergeCell ref="C8:C9"/>
    <mergeCell ref="D8:D9"/>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499984740745262"/>
  </sheetPr>
  <dimension ref="A1:X20"/>
  <sheetViews>
    <sheetView view="pageBreakPreview" zoomScale="70" zoomScaleNormal="75" zoomScaleSheetLayoutView="70" workbookViewId="0">
      <selection activeCell="B5" sqref="B5:R5"/>
    </sheetView>
  </sheetViews>
  <sheetFormatPr defaultColWidth="11.42578125" defaultRowHeight="12.75"/>
  <cols>
    <col min="1" max="2" width="40.140625" style="5" customWidth="1"/>
    <col min="3" max="3" width="20.140625" style="5" bestFit="1" customWidth="1"/>
    <col min="4" max="4" width="17.28515625" style="5" bestFit="1" customWidth="1"/>
    <col min="5" max="6" width="5.85546875" style="5" bestFit="1" customWidth="1"/>
    <col min="7" max="7" width="6.42578125" style="5" bestFit="1" customWidth="1"/>
    <col min="8" max="8" width="6.28515625" style="5" bestFit="1" customWidth="1"/>
    <col min="9" max="9" width="7.42578125" style="5" customWidth="1"/>
    <col min="10" max="10" width="5.85546875" style="5" bestFit="1" customWidth="1"/>
    <col min="11" max="11" width="5.7109375" style="5" bestFit="1" customWidth="1"/>
    <col min="12" max="12" width="6.5703125" style="12" bestFit="1" customWidth="1"/>
    <col min="13" max="13" width="6" style="5" bestFit="1" customWidth="1"/>
    <col min="14" max="14" width="6.28515625" style="5" bestFit="1" customWidth="1"/>
    <col min="15" max="15" width="6.42578125" style="5" bestFit="1" customWidth="1"/>
    <col min="16" max="16" width="5.28515625" style="5" bestFit="1" customWidth="1"/>
    <col min="17" max="19" width="13.28515625" style="5" customWidth="1"/>
    <col min="20" max="20" width="17.5703125" style="5" customWidth="1"/>
    <col min="21" max="21" width="7.7109375" style="5" bestFit="1" customWidth="1"/>
    <col min="22" max="22" width="8.7109375" style="5" bestFit="1" customWidth="1"/>
    <col min="23" max="23" width="14.7109375" style="13" customWidth="1"/>
    <col min="24" max="24" width="22.140625" style="5" customWidth="1"/>
    <col min="25" max="16384" width="11.42578125" style="5"/>
  </cols>
  <sheetData>
    <row r="1" spans="1:24" s="1" customFormat="1" ht="28.5" customHeight="1"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s="1" customFormat="1" ht="12.75" customHeight="1"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28.5" customHeight="1" thickBot="1">
      <c r="A3" s="3" t="s">
        <v>1</v>
      </c>
      <c r="B3" s="1374" t="s">
        <v>2</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1" customFormat="1" ht="28.5" customHeight="1" thickBot="1">
      <c r="A4" s="3" t="s">
        <v>3</v>
      </c>
      <c r="B4" s="1374" t="s">
        <v>340</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s="1" customFormat="1" ht="28.5" customHeight="1" thickBot="1">
      <c r="A5" s="3" t="s">
        <v>5</v>
      </c>
      <c r="B5" s="1383">
        <v>43648</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1" customFormat="1" ht="28.5" customHeight="1" thickBot="1">
      <c r="A6" s="3" t="s">
        <v>6</v>
      </c>
      <c r="B6" s="1374" t="s">
        <v>72</v>
      </c>
      <c r="C6" s="1375"/>
      <c r="D6" s="1375"/>
      <c r="E6" s="1375"/>
      <c r="F6" s="1375"/>
      <c r="G6" s="1375"/>
      <c r="H6" s="1376"/>
      <c r="I6" s="1386" t="s">
        <v>8</v>
      </c>
      <c r="J6" s="1387"/>
      <c r="K6" s="1387"/>
      <c r="L6" s="1387"/>
      <c r="M6" s="1387"/>
      <c r="N6" s="1388"/>
      <c r="O6" s="1492">
        <v>13</v>
      </c>
      <c r="P6" s="1384"/>
      <c r="Q6" s="1384"/>
      <c r="R6" s="1385"/>
      <c r="S6" s="1379"/>
      <c r="T6" s="1379"/>
      <c r="U6" s="1379"/>
      <c r="V6" s="1379"/>
      <c r="W6" s="1379"/>
      <c r="X6" s="1380"/>
    </row>
    <row r="7" spans="1:24" s="1" customFormat="1" ht="27" customHeight="1" thickBot="1">
      <c r="A7" s="3" t="s">
        <v>9</v>
      </c>
      <c r="B7" s="1374" t="s">
        <v>341</v>
      </c>
      <c r="C7" s="1375"/>
      <c r="D7" s="1375"/>
      <c r="E7" s="1375"/>
      <c r="F7" s="1375"/>
      <c r="G7" s="1375"/>
      <c r="H7" s="1375"/>
      <c r="I7" s="1375"/>
      <c r="J7" s="1375"/>
      <c r="K7" s="1375"/>
      <c r="L7" s="1375"/>
      <c r="M7" s="1375"/>
      <c r="N7" s="1375"/>
      <c r="O7" s="1375"/>
      <c r="P7" s="1375"/>
      <c r="Q7" s="1375"/>
      <c r="R7" s="1376"/>
      <c r="S7" s="1381"/>
      <c r="T7" s="1381"/>
      <c r="U7" s="1381"/>
      <c r="V7" s="1381"/>
      <c r="W7" s="1381"/>
      <c r="X7" s="1382"/>
    </row>
    <row r="8" spans="1:24" s="1" customFormat="1" ht="23.25" customHeight="1">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45" customHeight="1" thickBot="1">
      <c r="A9" s="1360"/>
      <c r="B9" s="1306" t="s">
        <v>16</v>
      </c>
      <c r="C9" s="1307" t="s">
        <v>17</v>
      </c>
      <c r="D9" s="1309" t="s">
        <v>18</v>
      </c>
      <c r="E9" s="51"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35</v>
      </c>
      <c r="V9" s="1307" t="s">
        <v>36</v>
      </c>
      <c r="W9" s="55" t="s">
        <v>37</v>
      </c>
      <c r="X9" s="1370" t="s">
        <v>38</v>
      </c>
    </row>
    <row r="10" spans="1:24" ht="121.5" customHeight="1">
      <c r="A10" s="1525" t="s">
        <v>342</v>
      </c>
      <c r="B10" s="1521" t="s">
        <v>343</v>
      </c>
      <c r="C10" s="218" t="s">
        <v>49</v>
      </c>
      <c r="D10" s="225" t="s">
        <v>344</v>
      </c>
      <c r="E10" s="59"/>
      <c r="F10" s="60"/>
      <c r="G10" s="60"/>
      <c r="H10" s="60"/>
      <c r="I10" s="60"/>
      <c r="J10" s="60"/>
      <c r="K10" s="60"/>
      <c r="L10" s="60"/>
      <c r="M10" s="61"/>
      <c r="N10" s="61"/>
      <c r="O10" s="61"/>
      <c r="P10" s="61"/>
      <c r="Q10" s="62" t="s">
        <v>345</v>
      </c>
      <c r="R10" s="62" t="s">
        <v>346</v>
      </c>
      <c r="S10" s="62" t="s">
        <v>347</v>
      </c>
      <c r="T10" s="63" t="s">
        <v>348</v>
      </c>
      <c r="U10" s="64" t="s">
        <v>349</v>
      </c>
      <c r="V10" s="65" t="s">
        <v>350</v>
      </c>
      <c r="W10" s="38" t="s">
        <v>48</v>
      </c>
      <c r="X10" s="66" t="s">
        <v>351</v>
      </c>
    </row>
    <row r="11" spans="1:24" ht="129" customHeight="1" thickBot="1">
      <c r="A11" s="1526"/>
      <c r="B11" s="1522"/>
      <c r="C11" s="219"/>
      <c r="D11" s="220" t="s">
        <v>352</v>
      </c>
      <c r="E11" s="31"/>
      <c r="F11" s="6"/>
      <c r="G11" s="6"/>
      <c r="H11" s="39"/>
      <c r="I11" s="58"/>
      <c r="J11" s="58"/>
      <c r="K11" s="6"/>
      <c r="L11" s="6"/>
      <c r="M11" s="6"/>
      <c r="N11" s="6"/>
      <c r="O11" s="6"/>
      <c r="P11" s="6"/>
      <c r="Q11" s="36" t="s">
        <v>353</v>
      </c>
      <c r="R11" s="36" t="s">
        <v>354</v>
      </c>
      <c r="S11" s="36" t="s">
        <v>355</v>
      </c>
      <c r="T11" s="40" t="s">
        <v>45</v>
      </c>
      <c r="U11" s="37">
        <v>1</v>
      </c>
      <c r="V11" s="56" t="s">
        <v>356</v>
      </c>
      <c r="W11" s="49" t="s">
        <v>48</v>
      </c>
      <c r="X11" s="67" t="s">
        <v>357</v>
      </c>
    </row>
    <row r="12" spans="1:24" ht="112.5" customHeight="1">
      <c r="A12" s="1523" t="s">
        <v>358</v>
      </c>
      <c r="B12" s="221" t="s">
        <v>359</v>
      </c>
      <c r="C12" s="222"/>
      <c r="D12" s="220" t="s">
        <v>352</v>
      </c>
      <c r="E12" s="59"/>
      <c r="F12" s="60"/>
      <c r="G12" s="60"/>
      <c r="H12" s="60"/>
      <c r="I12" s="60"/>
      <c r="J12" s="69"/>
      <c r="K12" s="69"/>
      <c r="L12" s="60"/>
      <c r="M12" s="60"/>
      <c r="N12" s="60"/>
      <c r="O12" s="60"/>
      <c r="P12" s="60"/>
      <c r="Q12" s="72"/>
      <c r="R12" s="72"/>
      <c r="S12" s="60"/>
      <c r="T12" s="70"/>
      <c r="U12" s="73"/>
      <c r="V12" s="73"/>
      <c r="W12" s="74"/>
      <c r="X12" s="75"/>
    </row>
    <row r="13" spans="1:24" ht="112.5" customHeight="1">
      <c r="A13" s="1524"/>
      <c r="B13" s="223" t="s">
        <v>360</v>
      </c>
      <c r="C13" s="224"/>
      <c r="D13" s="220" t="s">
        <v>352</v>
      </c>
      <c r="E13" s="31"/>
      <c r="F13" s="6"/>
      <c r="G13" s="6"/>
      <c r="H13" s="6"/>
      <c r="I13" s="6"/>
      <c r="J13" s="41"/>
      <c r="K13" s="41"/>
      <c r="L13" s="6"/>
      <c r="M13" s="6"/>
      <c r="N13" s="6"/>
      <c r="O13" s="6"/>
      <c r="P13" s="6"/>
      <c r="Q13" s="15"/>
      <c r="R13" s="15"/>
      <c r="S13" s="6"/>
      <c r="T13" s="18"/>
      <c r="U13" s="17"/>
      <c r="V13" s="17"/>
      <c r="W13" s="1318"/>
      <c r="X13" s="32"/>
    </row>
    <row r="14" spans="1:24">
      <c r="B14" s="76"/>
    </row>
    <row r="19" spans="1:2">
      <c r="A19" s="11" t="s">
        <v>68</v>
      </c>
    </row>
    <row r="20" spans="1:2">
      <c r="B20" s="5" t="s">
        <v>69</v>
      </c>
    </row>
  </sheetData>
  <mergeCells count="17">
    <mergeCell ref="Q8:W8"/>
    <mergeCell ref="X8:X9"/>
    <mergeCell ref="B10:B11"/>
    <mergeCell ref="A12:A13"/>
    <mergeCell ref="A10:A11"/>
    <mergeCell ref="A8:A9"/>
    <mergeCell ref="B8:D8"/>
    <mergeCell ref="E8:P8"/>
    <mergeCell ref="A1:X1"/>
    <mergeCell ref="B3:R3"/>
    <mergeCell ref="S3:X7"/>
    <mergeCell ref="B4:R4"/>
    <mergeCell ref="B5:R5"/>
    <mergeCell ref="B6:H6"/>
    <mergeCell ref="I6:N6"/>
    <mergeCell ref="O6:R6"/>
    <mergeCell ref="B7:R7"/>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499984740745262"/>
  </sheetPr>
  <dimension ref="A1:X23"/>
  <sheetViews>
    <sheetView topLeftCell="A17" zoomScale="82" zoomScaleNormal="82" workbookViewId="0">
      <selection activeCell="B18" sqref="B18"/>
    </sheetView>
  </sheetViews>
  <sheetFormatPr defaultColWidth="11.42578125" defaultRowHeight="12.75"/>
  <cols>
    <col min="1" max="1" width="47.28515625" style="5" customWidth="1"/>
    <col min="2" max="2" width="41.85546875" style="5" customWidth="1"/>
    <col min="3" max="3" width="23.42578125" style="5" customWidth="1"/>
    <col min="4" max="4" width="17.28515625" style="5" bestFit="1" customWidth="1"/>
    <col min="5" max="6" width="5.85546875" style="5" bestFit="1" customWidth="1"/>
    <col min="7" max="7" width="6.42578125" style="5" bestFit="1" customWidth="1"/>
    <col min="8" max="8" width="6.28515625" style="5" bestFit="1" customWidth="1"/>
    <col min="9" max="9" width="7.42578125" style="5" customWidth="1"/>
    <col min="10" max="10" width="5.85546875" style="5" bestFit="1" customWidth="1"/>
    <col min="11" max="11" width="5.7109375" style="5" bestFit="1" customWidth="1"/>
    <col min="12" max="12" width="6.5703125" style="12" bestFit="1" customWidth="1"/>
    <col min="13" max="13" width="6" style="5" bestFit="1" customWidth="1"/>
    <col min="14" max="14" width="6.28515625" style="5" bestFit="1" customWidth="1"/>
    <col min="15" max="15" width="6.42578125" style="5" bestFit="1" customWidth="1"/>
    <col min="16" max="16" width="5.28515625" style="5" bestFit="1" customWidth="1"/>
    <col min="17" max="19" width="28.5703125" style="5" customWidth="1"/>
    <col min="20" max="20" width="21.85546875" style="5" customWidth="1"/>
    <col min="21" max="22" width="17.28515625" style="5" customWidth="1"/>
    <col min="23" max="23" width="15.140625" style="13" customWidth="1"/>
    <col min="24" max="24" width="34.28515625" style="5" customWidth="1"/>
    <col min="25" max="16384" width="11.42578125" style="5"/>
  </cols>
  <sheetData>
    <row r="1" spans="1:24" s="1" customFormat="1" ht="28.5" customHeight="1"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s="1" customFormat="1" ht="12.75" customHeight="1"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28.5" customHeight="1" thickBot="1">
      <c r="A3" s="640" t="s">
        <v>1</v>
      </c>
      <c r="B3" s="1374" t="s">
        <v>361</v>
      </c>
      <c r="C3" s="1375"/>
      <c r="D3" s="1375"/>
      <c r="E3" s="1375"/>
      <c r="F3" s="1375"/>
      <c r="G3" s="1375"/>
      <c r="H3" s="1375"/>
      <c r="I3" s="1375"/>
      <c r="J3" s="1375"/>
      <c r="K3" s="1375"/>
      <c r="L3" s="1375"/>
      <c r="M3" s="1375"/>
      <c r="N3" s="1375"/>
      <c r="O3" s="1375"/>
      <c r="P3" s="1375"/>
      <c r="Q3" s="1375"/>
      <c r="R3" s="1376"/>
      <c r="S3" s="1536"/>
      <c r="T3" s="1536"/>
      <c r="U3" s="1536"/>
      <c r="V3" s="1536"/>
      <c r="W3" s="1536"/>
      <c r="X3" s="1537"/>
    </row>
    <row r="4" spans="1:24" s="1" customFormat="1" ht="28.5" customHeight="1" thickBot="1">
      <c r="A4" s="640" t="s">
        <v>3</v>
      </c>
      <c r="B4" s="1542" t="s">
        <v>362</v>
      </c>
      <c r="C4" s="1543"/>
      <c r="D4" s="1543"/>
      <c r="E4" s="1543"/>
      <c r="F4" s="1543"/>
      <c r="G4" s="1543"/>
      <c r="H4" s="1543"/>
      <c r="I4" s="1543"/>
      <c r="J4" s="1543"/>
      <c r="K4" s="1543"/>
      <c r="L4" s="1543"/>
      <c r="M4" s="1543"/>
      <c r="N4" s="1543"/>
      <c r="O4" s="1543"/>
      <c r="P4" s="1543"/>
      <c r="Q4" s="1543"/>
      <c r="R4" s="1544"/>
      <c r="S4" s="1538"/>
      <c r="T4" s="1538"/>
      <c r="U4" s="1538"/>
      <c r="V4" s="1538"/>
      <c r="W4" s="1538"/>
      <c r="X4" s="1539"/>
    </row>
    <row r="5" spans="1:24" s="1" customFormat="1" ht="28.5" customHeight="1" thickBot="1">
      <c r="A5" s="640" t="s">
        <v>5</v>
      </c>
      <c r="B5" s="1383">
        <v>43283</v>
      </c>
      <c r="C5" s="1384"/>
      <c r="D5" s="1384"/>
      <c r="E5" s="1384"/>
      <c r="F5" s="1384"/>
      <c r="G5" s="1384"/>
      <c r="H5" s="1384"/>
      <c r="I5" s="1384"/>
      <c r="J5" s="1384"/>
      <c r="K5" s="1384"/>
      <c r="L5" s="1384"/>
      <c r="M5" s="1384"/>
      <c r="N5" s="1384"/>
      <c r="O5" s="1384"/>
      <c r="P5" s="1384"/>
      <c r="Q5" s="1384"/>
      <c r="R5" s="1385"/>
      <c r="S5" s="1538"/>
      <c r="T5" s="1538"/>
      <c r="U5" s="1538"/>
      <c r="V5" s="1538"/>
      <c r="W5" s="1538"/>
      <c r="X5" s="1539"/>
    </row>
    <row r="6" spans="1:24" s="1" customFormat="1" ht="28.5" customHeight="1" thickBot="1">
      <c r="A6" s="640" t="s">
        <v>6</v>
      </c>
      <c r="B6" s="1374" t="s">
        <v>72</v>
      </c>
      <c r="C6" s="1375"/>
      <c r="D6" s="1375"/>
      <c r="E6" s="1375"/>
      <c r="F6" s="1375"/>
      <c r="G6" s="1375"/>
      <c r="H6" s="1376"/>
      <c r="I6" s="1386" t="s">
        <v>8</v>
      </c>
      <c r="J6" s="1387"/>
      <c r="K6" s="1387"/>
      <c r="L6" s="1387"/>
      <c r="M6" s="1387"/>
      <c r="N6" s="1388"/>
      <c r="O6" s="1492">
        <v>14</v>
      </c>
      <c r="P6" s="1384"/>
      <c r="Q6" s="1384"/>
      <c r="R6" s="1385"/>
      <c r="S6" s="1538"/>
      <c r="T6" s="1538"/>
      <c r="U6" s="1538"/>
      <c r="V6" s="1538"/>
      <c r="W6" s="1538"/>
      <c r="X6" s="1539"/>
    </row>
    <row r="7" spans="1:24" s="1" customFormat="1" ht="27" customHeight="1" thickBot="1">
      <c r="A7" s="640" t="s">
        <v>9</v>
      </c>
      <c r="B7" s="1392" t="s">
        <v>363</v>
      </c>
      <c r="C7" s="1392"/>
      <c r="D7" s="1392"/>
      <c r="E7" s="1392"/>
      <c r="F7" s="1392"/>
      <c r="G7" s="1392"/>
      <c r="H7" s="1392"/>
      <c r="I7" s="1392"/>
      <c r="J7" s="1392"/>
      <c r="K7" s="1392"/>
      <c r="L7" s="1392"/>
      <c r="M7" s="1392"/>
      <c r="N7" s="1392"/>
      <c r="O7" s="1392"/>
      <c r="P7" s="1392"/>
      <c r="Q7" s="1392"/>
      <c r="R7" s="1393"/>
      <c r="S7" s="1540"/>
      <c r="T7" s="1540"/>
      <c r="U7" s="1540"/>
      <c r="V7" s="1540"/>
      <c r="W7" s="1540"/>
      <c r="X7" s="1541"/>
    </row>
    <row r="8" spans="1:24" s="1" customFormat="1" ht="23.25" customHeight="1">
      <c r="A8" s="1549" t="s">
        <v>11</v>
      </c>
      <c r="B8" s="1551" t="s">
        <v>12</v>
      </c>
      <c r="C8" s="1530"/>
      <c r="D8" s="1552"/>
      <c r="E8" s="1527" t="s">
        <v>13</v>
      </c>
      <c r="F8" s="1528"/>
      <c r="G8" s="1528"/>
      <c r="H8" s="1528"/>
      <c r="I8" s="1528"/>
      <c r="J8" s="1528"/>
      <c r="K8" s="1528"/>
      <c r="L8" s="1528"/>
      <c r="M8" s="1528"/>
      <c r="N8" s="1528"/>
      <c r="O8" s="1528"/>
      <c r="P8" s="1529"/>
      <c r="Q8" s="1530" t="s">
        <v>14</v>
      </c>
      <c r="R8" s="1531"/>
      <c r="S8" s="1528"/>
      <c r="T8" s="1528"/>
      <c r="U8" s="1528"/>
      <c r="V8" s="1528"/>
      <c r="W8" s="1529"/>
      <c r="X8" s="1532" t="s">
        <v>15</v>
      </c>
    </row>
    <row r="9" spans="1:24" ht="80.25" customHeight="1" thickBot="1">
      <c r="A9" s="1550"/>
      <c r="B9" s="641" t="s">
        <v>16</v>
      </c>
      <c r="C9" s="642" t="s">
        <v>17</v>
      </c>
      <c r="D9" s="643" t="s">
        <v>18</v>
      </c>
      <c r="E9" s="644" t="s">
        <v>19</v>
      </c>
      <c r="F9" s="645" t="s">
        <v>20</v>
      </c>
      <c r="G9" s="645" t="s">
        <v>21</v>
      </c>
      <c r="H9" s="645" t="s">
        <v>22</v>
      </c>
      <c r="I9" s="646" t="s">
        <v>23</v>
      </c>
      <c r="J9" s="645" t="s">
        <v>24</v>
      </c>
      <c r="K9" s="645" t="s">
        <v>25</v>
      </c>
      <c r="L9" s="645" t="s">
        <v>26</v>
      </c>
      <c r="M9" s="646" t="s">
        <v>27</v>
      </c>
      <c r="N9" s="645" t="s">
        <v>28</v>
      </c>
      <c r="O9" s="645" t="s">
        <v>29</v>
      </c>
      <c r="P9" s="647" t="s">
        <v>30</v>
      </c>
      <c r="Q9" s="648" t="s">
        <v>31</v>
      </c>
      <c r="R9" s="642" t="s">
        <v>32</v>
      </c>
      <c r="S9" s="642" t="s">
        <v>33</v>
      </c>
      <c r="T9" s="642" t="s">
        <v>34</v>
      </c>
      <c r="U9" s="642" t="s">
        <v>35</v>
      </c>
      <c r="V9" s="642" t="s">
        <v>36</v>
      </c>
      <c r="W9" s="649" t="s">
        <v>37</v>
      </c>
      <c r="X9" s="1533" t="s">
        <v>38</v>
      </c>
    </row>
    <row r="10" spans="1:24" ht="110.25">
      <c r="A10" s="1534" t="s">
        <v>364</v>
      </c>
      <c r="B10" s="171" t="s">
        <v>365</v>
      </c>
      <c r="C10" s="218"/>
      <c r="D10" s="650" t="s">
        <v>366</v>
      </c>
      <c r="E10" s="651"/>
      <c r="F10" s="652"/>
      <c r="G10" s="652"/>
      <c r="H10" s="652"/>
      <c r="I10" s="653"/>
      <c r="J10" s="653"/>
      <c r="K10" s="653"/>
      <c r="L10" s="653"/>
      <c r="M10" s="653"/>
      <c r="N10" s="653"/>
      <c r="O10" s="653"/>
      <c r="P10" s="654"/>
      <c r="Q10" s="655" t="s">
        <v>367</v>
      </c>
      <c r="R10" s="656" t="s">
        <v>368</v>
      </c>
      <c r="S10" s="656" t="s">
        <v>369</v>
      </c>
      <c r="T10" s="657" t="s">
        <v>348</v>
      </c>
      <c r="U10" s="658" t="s">
        <v>349</v>
      </c>
      <c r="V10" s="659" t="s">
        <v>370</v>
      </c>
      <c r="W10" s="660" t="s">
        <v>48</v>
      </c>
      <c r="X10" s="661" t="s">
        <v>49</v>
      </c>
    </row>
    <row r="11" spans="1:24" ht="81" customHeight="1" thickBot="1">
      <c r="A11" s="1535"/>
      <c r="B11" s="421" t="s">
        <v>371</v>
      </c>
      <c r="C11" s="662"/>
      <c r="D11" s="663"/>
      <c r="E11" s="664"/>
      <c r="F11" s="665"/>
      <c r="G11" s="665"/>
      <c r="H11" s="665"/>
      <c r="I11" s="666"/>
      <c r="J11" s="666"/>
      <c r="K11" s="667"/>
      <c r="L11" s="667"/>
      <c r="M11" s="667"/>
      <c r="N11" s="667"/>
      <c r="O11" s="667"/>
      <c r="P11" s="668"/>
      <c r="Q11" s="669"/>
      <c r="R11" s="670"/>
      <c r="S11" s="671"/>
      <c r="T11" s="672"/>
      <c r="U11" s="673"/>
      <c r="V11" s="673"/>
      <c r="W11" s="674"/>
      <c r="X11" s="675"/>
    </row>
    <row r="12" spans="1:24" ht="149.25" customHeight="1">
      <c r="A12" s="1545" t="s">
        <v>372</v>
      </c>
      <c r="B12" s="233" t="s">
        <v>373</v>
      </c>
      <c r="C12" s="676"/>
      <c r="D12" s="235"/>
      <c r="E12" s="651"/>
      <c r="F12" s="652"/>
      <c r="G12" s="652"/>
      <c r="H12" s="652"/>
      <c r="I12" s="677"/>
      <c r="J12" s="653"/>
      <c r="K12" s="653"/>
      <c r="L12" s="653"/>
      <c r="M12" s="653"/>
      <c r="N12" s="653"/>
      <c r="O12" s="653"/>
      <c r="P12" s="654"/>
      <c r="Q12" s="655"/>
      <c r="R12" s="678"/>
      <c r="S12" s="679"/>
      <c r="T12" s="70"/>
      <c r="U12" s="659"/>
      <c r="V12" s="659"/>
      <c r="W12" s="680"/>
      <c r="X12" s="681"/>
    </row>
    <row r="13" spans="1:24" ht="114" customHeight="1" thickBot="1">
      <c r="A13" s="1546"/>
      <c r="B13" s="421" t="s">
        <v>374</v>
      </c>
      <c r="C13" s="662"/>
      <c r="D13" s="663"/>
      <c r="E13" s="664"/>
      <c r="F13" s="665"/>
      <c r="G13" s="665"/>
      <c r="H13" s="682"/>
      <c r="I13" s="667"/>
      <c r="J13" s="666"/>
      <c r="K13" s="666"/>
      <c r="L13" s="666"/>
      <c r="M13" s="666"/>
      <c r="N13" s="666"/>
      <c r="O13" s="666"/>
      <c r="P13" s="683"/>
      <c r="Q13" s="669"/>
      <c r="R13" s="670"/>
      <c r="S13" s="671"/>
      <c r="T13" s="672"/>
      <c r="U13" s="673"/>
      <c r="V13" s="673"/>
      <c r="W13" s="674"/>
      <c r="X13" s="675"/>
    </row>
    <row r="14" spans="1:24" ht="76.5" customHeight="1">
      <c r="A14" s="1545" t="s">
        <v>375</v>
      </c>
      <c r="B14" s="233" t="s">
        <v>376</v>
      </c>
      <c r="C14" s="218"/>
      <c r="D14" s="235"/>
      <c r="E14" s="651"/>
      <c r="F14" s="684"/>
      <c r="G14" s="684"/>
      <c r="H14" s="652"/>
      <c r="I14" s="677"/>
      <c r="J14" s="653"/>
      <c r="K14" s="653"/>
      <c r="L14" s="653"/>
      <c r="M14" s="653"/>
      <c r="N14" s="653"/>
      <c r="O14" s="653"/>
      <c r="P14" s="654"/>
      <c r="Q14" s="655"/>
      <c r="R14" s="678"/>
      <c r="S14" s="679"/>
      <c r="T14" s="70"/>
      <c r="U14" s="659"/>
      <c r="V14" s="659"/>
      <c r="W14" s="680"/>
      <c r="X14" s="681"/>
    </row>
    <row r="15" spans="1:24" ht="107.25" customHeight="1" thickBot="1">
      <c r="A15" s="1546"/>
      <c r="B15" s="421" t="s">
        <v>377</v>
      </c>
      <c r="C15" s="685"/>
      <c r="D15" s="686"/>
      <c r="E15" s="664"/>
      <c r="F15" s="682"/>
      <c r="G15" s="682"/>
      <c r="H15" s="682"/>
      <c r="I15" s="667"/>
      <c r="J15" s="667"/>
      <c r="K15" s="666"/>
      <c r="L15" s="667"/>
      <c r="M15" s="667"/>
      <c r="N15" s="667"/>
      <c r="O15" s="667"/>
      <c r="P15" s="683"/>
      <c r="Q15" s="669"/>
      <c r="R15" s="687"/>
      <c r="S15" s="688"/>
      <c r="T15" s="672"/>
      <c r="U15" s="673"/>
      <c r="V15" s="673"/>
      <c r="W15" s="674"/>
      <c r="X15" s="675"/>
    </row>
    <row r="16" spans="1:24" ht="91.5" customHeight="1" thickBot="1">
      <c r="A16" s="1310" t="s">
        <v>378</v>
      </c>
      <c r="B16" s="233" t="s">
        <v>379</v>
      </c>
      <c r="C16" s="689"/>
      <c r="D16" s="690"/>
      <c r="E16" s="651"/>
      <c r="F16" s="691"/>
      <c r="G16" s="691"/>
      <c r="H16" s="691"/>
      <c r="I16" s="692"/>
      <c r="J16" s="653"/>
      <c r="K16" s="653"/>
      <c r="L16" s="653"/>
      <c r="M16" s="653"/>
      <c r="N16" s="653"/>
      <c r="O16" s="653"/>
      <c r="P16" s="654"/>
      <c r="Q16" s="693"/>
      <c r="R16" s="694"/>
      <c r="S16" s="694"/>
      <c r="T16" s="695"/>
      <c r="U16" s="695"/>
      <c r="V16" s="695"/>
      <c r="W16" s="696"/>
      <c r="X16" s="697"/>
    </row>
    <row r="17" spans="1:24" ht="111.75" customHeight="1" thickBot="1">
      <c r="A17" s="1547" t="s">
        <v>380</v>
      </c>
      <c r="B17" s="698" t="s">
        <v>381</v>
      </c>
      <c r="C17" s="699"/>
      <c r="D17" s="690"/>
      <c r="E17" s="700"/>
      <c r="F17" s="691"/>
      <c r="G17" s="691"/>
      <c r="H17" s="701"/>
      <c r="I17" s="692"/>
      <c r="J17" s="653"/>
      <c r="K17" s="653"/>
      <c r="L17" s="692"/>
      <c r="M17" s="692"/>
      <c r="N17" s="692"/>
      <c r="O17" s="692"/>
      <c r="P17" s="654"/>
      <c r="Q17" s="702"/>
      <c r="R17" s="703"/>
      <c r="S17" s="703"/>
      <c r="T17" s="659"/>
      <c r="U17" s="659"/>
      <c r="V17" s="659"/>
      <c r="W17" s="680"/>
      <c r="X17" s="681"/>
    </row>
    <row r="18" spans="1:24" ht="134.25" customHeight="1" thickBot="1">
      <c r="A18" s="1548"/>
      <c r="B18" s="704" t="s">
        <v>382</v>
      </c>
      <c r="C18" s="705"/>
      <c r="D18" s="686"/>
      <c r="E18" s="706"/>
      <c r="F18" s="691"/>
      <c r="G18" s="691"/>
      <c r="H18" s="701"/>
      <c r="I18" s="692"/>
      <c r="J18" s="653"/>
      <c r="K18" s="653"/>
      <c r="L18" s="692"/>
      <c r="M18" s="692"/>
      <c r="N18" s="692"/>
      <c r="O18" s="692"/>
      <c r="P18" s="654"/>
      <c r="Q18" s="707"/>
      <c r="R18" s="708"/>
      <c r="S18" s="708"/>
      <c r="T18" s="673"/>
      <c r="U18" s="673"/>
      <c r="V18" s="673"/>
      <c r="W18" s="674"/>
      <c r="X18" s="675"/>
    </row>
    <row r="19" spans="1:24" ht="249.75" customHeight="1" thickBot="1">
      <c r="A19" s="709" t="s">
        <v>383</v>
      </c>
      <c r="B19" s="710" t="s">
        <v>384</v>
      </c>
      <c r="C19" s="710"/>
      <c r="D19" s="711"/>
      <c r="E19" s="712"/>
      <c r="F19" s="691"/>
      <c r="G19" s="691"/>
      <c r="H19" s="701"/>
      <c r="I19" s="692"/>
      <c r="J19" s="653"/>
      <c r="K19" s="653"/>
      <c r="L19" s="692"/>
      <c r="M19" s="692"/>
      <c r="N19" s="692"/>
      <c r="O19" s="692"/>
      <c r="P19" s="654"/>
      <c r="Q19" s="713"/>
      <c r="R19" s="714"/>
      <c r="S19" s="714"/>
      <c r="T19" s="715"/>
      <c r="U19" s="715"/>
      <c r="V19" s="715"/>
      <c r="W19" s="716"/>
      <c r="X19" s="717"/>
    </row>
    <row r="20" spans="1:24">
      <c r="B20" s="50" t="s">
        <v>49</v>
      </c>
      <c r="C20" s="50"/>
      <c r="D20" s="50"/>
    </row>
    <row r="21" spans="1:24">
      <c r="B21" s="50"/>
      <c r="C21" s="50"/>
      <c r="D21" s="50"/>
    </row>
    <row r="22" spans="1:24">
      <c r="B22" s="50"/>
      <c r="C22" s="50"/>
      <c r="D22" s="50"/>
    </row>
    <row r="23" spans="1:24">
      <c r="A23" s="11" t="s">
        <v>68</v>
      </c>
    </row>
  </sheetData>
  <mergeCells count="18">
    <mergeCell ref="A12:A13"/>
    <mergeCell ref="A14:A15"/>
    <mergeCell ref="A17:A18"/>
    <mergeCell ref="A8:A9"/>
    <mergeCell ref="B8:D8"/>
    <mergeCell ref="E8:P8"/>
    <mergeCell ref="Q8:W8"/>
    <mergeCell ref="X8:X9"/>
    <mergeCell ref="A10:A11"/>
    <mergeCell ref="A1:X1"/>
    <mergeCell ref="B3:R3"/>
    <mergeCell ref="S3:X7"/>
    <mergeCell ref="B4:R4"/>
    <mergeCell ref="B5:R5"/>
    <mergeCell ref="B6:H6"/>
    <mergeCell ref="I6:N6"/>
    <mergeCell ref="O6:R6"/>
    <mergeCell ref="B7:R7"/>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499984740745262"/>
  </sheetPr>
  <dimension ref="A1:X17"/>
  <sheetViews>
    <sheetView view="pageBreakPreview" zoomScale="75" zoomScaleNormal="75" zoomScaleSheetLayoutView="75" workbookViewId="0">
      <selection activeCell="D11" sqref="D11"/>
    </sheetView>
  </sheetViews>
  <sheetFormatPr defaultColWidth="11.42578125" defaultRowHeight="12.75"/>
  <cols>
    <col min="1" max="2" width="40.140625" style="112" customWidth="1"/>
    <col min="3" max="3" width="22.28515625" style="112" customWidth="1"/>
    <col min="4" max="4" width="26.42578125" style="112" customWidth="1"/>
    <col min="5" max="6" width="5.85546875" style="112" bestFit="1" customWidth="1"/>
    <col min="7" max="7" width="6.42578125" style="112" bestFit="1" customWidth="1"/>
    <col min="8" max="8" width="6.28515625" style="112" bestFit="1" customWidth="1"/>
    <col min="9" max="9" width="7.42578125" style="112" customWidth="1"/>
    <col min="10" max="10" width="5.85546875" style="112" bestFit="1" customWidth="1"/>
    <col min="11" max="11" width="5.7109375" style="112" bestFit="1" customWidth="1"/>
    <col min="12" max="12" width="6.5703125" style="114" bestFit="1" customWidth="1"/>
    <col min="13" max="13" width="6" style="112" bestFit="1" customWidth="1"/>
    <col min="14" max="14" width="6.28515625" style="112" bestFit="1" customWidth="1"/>
    <col min="15" max="15" width="6.42578125" style="112" bestFit="1" customWidth="1"/>
    <col min="16" max="16" width="5.28515625" style="112" bestFit="1" customWidth="1"/>
    <col min="17" max="19" width="15.42578125" style="112" customWidth="1"/>
    <col min="20" max="20" width="12.5703125" style="112" bestFit="1" customWidth="1"/>
    <col min="21" max="21" width="7.7109375" style="112" bestFit="1" customWidth="1"/>
    <col min="22" max="22" width="8.7109375" style="112" bestFit="1" customWidth="1"/>
    <col min="23" max="23" width="14.7109375" style="113" customWidth="1"/>
    <col min="24" max="24" width="65.42578125" style="112" customWidth="1"/>
    <col min="25" max="16384" width="11.42578125" style="112"/>
  </cols>
  <sheetData>
    <row r="1" spans="1:24" s="117" customFormat="1" ht="28.5" customHeight="1" thickBot="1">
      <c r="A1" s="1564" t="s">
        <v>0</v>
      </c>
      <c r="B1" s="1565"/>
      <c r="C1" s="1565"/>
      <c r="D1" s="1565"/>
      <c r="E1" s="1565"/>
      <c r="F1" s="1565"/>
      <c r="G1" s="1565"/>
      <c r="H1" s="1565"/>
      <c r="I1" s="1565"/>
      <c r="J1" s="1565"/>
      <c r="K1" s="1565"/>
      <c r="L1" s="1565"/>
      <c r="M1" s="1565"/>
      <c r="N1" s="1565"/>
      <c r="O1" s="1565"/>
      <c r="P1" s="1565"/>
      <c r="Q1" s="1565"/>
      <c r="R1" s="1565"/>
      <c r="S1" s="1565"/>
      <c r="T1" s="1565"/>
      <c r="U1" s="1565"/>
      <c r="V1" s="1565"/>
      <c r="W1" s="1565"/>
      <c r="X1" s="1566"/>
    </row>
    <row r="2" spans="1:24" s="117" customFormat="1" ht="12.75" customHeight="1" thickBot="1">
      <c r="A2" s="119"/>
      <c r="B2" s="119"/>
      <c r="C2" s="119"/>
      <c r="D2" s="119"/>
      <c r="E2" s="119"/>
      <c r="F2" s="119"/>
      <c r="G2" s="119"/>
      <c r="H2" s="119"/>
      <c r="I2" s="119"/>
      <c r="J2" s="119"/>
      <c r="K2" s="119"/>
      <c r="L2" s="119"/>
      <c r="M2" s="119"/>
      <c r="N2" s="119"/>
      <c r="O2" s="119"/>
      <c r="P2" s="1312"/>
      <c r="Q2" s="1312"/>
      <c r="R2" s="1312"/>
      <c r="S2" s="1312"/>
      <c r="T2" s="1312"/>
      <c r="U2" s="1312"/>
      <c r="V2" s="1312"/>
      <c r="W2" s="1312"/>
      <c r="X2" s="1312"/>
    </row>
    <row r="3" spans="1:24" s="117" customFormat="1" ht="28.5" customHeight="1" thickBot="1">
      <c r="A3" s="118" t="s">
        <v>1</v>
      </c>
      <c r="B3" s="1374" t="s">
        <v>2</v>
      </c>
      <c r="C3" s="1375"/>
      <c r="D3" s="1375"/>
      <c r="E3" s="1375"/>
      <c r="F3" s="1375"/>
      <c r="G3" s="1375"/>
      <c r="H3" s="1375"/>
      <c r="I3" s="1375"/>
      <c r="J3" s="1375"/>
      <c r="K3" s="1375"/>
      <c r="L3" s="1375"/>
      <c r="M3" s="1375"/>
      <c r="N3" s="1375"/>
      <c r="O3" s="1375"/>
      <c r="P3" s="1375"/>
      <c r="Q3" s="1375"/>
      <c r="R3" s="1376"/>
      <c r="S3" s="1567"/>
      <c r="T3" s="1567"/>
      <c r="U3" s="1567"/>
      <c r="V3" s="1567"/>
      <c r="W3" s="1567"/>
      <c r="X3" s="1568"/>
    </row>
    <row r="4" spans="1:24" s="117" customFormat="1" ht="28.5" customHeight="1" thickBot="1">
      <c r="A4" s="118" t="s">
        <v>3</v>
      </c>
      <c r="B4" s="1374" t="s">
        <v>340</v>
      </c>
      <c r="C4" s="1375"/>
      <c r="D4" s="1375"/>
      <c r="E4" s="1375"/>
      <c r="F4" s="1375"/>
      <c r="G4" s="1375"/>
      <c r="H4" s="1375"/>
      <c r="I4" s="1375"/>
      <c r="J4" s="1375"/>
      <c r="K4" s="1375"/>
      <c r="L4" s="1375"/>
      <c r="M4" s="1375"/>
      <c r="N4" s="1375"/>
      <c r="O4" s="1375"/>
      <c r="P4" s="1375"/>
      <c r="Q4" s="1375"/>
      <c r="R4" s="1376"/>
      <c r="S4" s="1569"/>
      <c r="T4" s="1569"/>
      <c r="U4" s="1569"/>
      <c r="V4" s="1569"/>
      <c r="W4" s="1569"/>
      <c r="X4" s="1570"/>
    </row>
    <row r="5" spans="1:24" s="117" customFormat="1" ht="28.5" customHeight="1" thickBot="1">
      <c r="A5" s="118" t="s">
        <v>5</v>
      </c>
      <c r="B5" s="1383">
        <v>43647</v>
      </c>
      <c r="C5" s="1384"/>
      <c r="D5" s="1384"/>
      <c r="E5" s="1384"/>
      <c r="F5" s="1384"/>
      <c r="G5" s="1384"/>
      <c r="H5" s="1384"/>
      <c r="I5" s="1384"/>
      <c r="J5" s="1384"/>
      <c r="K5" s="1384"/>
      <c r="L5" s="1384"/>
      <c r="M5" s="1384"/>
      <c r="N5" s="1384"/>
      <c r="O5" s="1384"/>
      <c r="P5" s="1384"/>
      <c r="Q5" s="1384"/>
      <c r="R5" s="1385"/>
      <c r="S5" s="1569"/>
      <c r="T5" s="1569"/>
      <c r="U5" s="1569"/>
      <c r="V5" s="1569"/>
      <c r="W5" s="1569"/>
      <c r="X5" s="1570"/>
    </row>
    <row r="6" spans="1:24" s="117" customFormat="1" ht="28.5" customHeight="1" thickBot="1">
      <c r="A6" s="118" t="s">
        <v>6</v>
      </c>
      <c r="B6" s="1573" t="s">
        <v>72</v>
      </c>
      <c r="C6" s="1574"/>
      <c r="D6" s="1574"/>
      <c r="E6" s="1574"/>
      <c r="F6" s="1574"/>
      <c r="G6" s="1574"/>
      <c r="H6" s="1575"/>
      <c r="I6" s="1576" t="s">
        <v>8</v>
      </c>
      <c r="J6" s="1577"/>
      <c r="K6" s="1577"/>
      <c r="L6" s="1577"/>
      <c r="M6" s="1577"/>
      <c r="N6" s="1578"/>
      <c r="O6" s="1579">
        <v>15</v>
      </c>
      <c r="P6" s="1580"/>
      <c r="Q6" s="1580"/>
      <c r="R6" s="1581"/>
      <c r="S6" s="1569"/>
      <c r="T6" s="1569"/>
      <c r="U6" s="1569"/>
      <c r="V6" s="1569"/>
      <c r="W6" s="1569"/>
      <c r="X6" s="1570"/>
    </row>
    <row r="7" spans="1:24" s="117" customFormat="1" ht="27" customHeight="1" thickBot="1">
      <c r="A7" s="118" t="s">
        <v>9</v>
      </c>
      <c r="B7" s="1582" t="s">
        <v>385</v>
      </c>
      <c r="C7" s="1582"/>
      <c r="D7" s="1582"/>
      <c r="E7" s="1582"/>
      <c r="F7" s="1582"/>
      <c r="G7" s="1582"/>
      <c r="H7" s="1582"/>
      <c r="I7" s="1582"/>
      <c r="J7" s="1582"/>
      <c r="K7" s="1582"/>
      <c r="L7" s="1582"/>
      <c r="M7" s="1582"/>
      <c r="N7" s="1582"/>
      <c r="O7" s="1582"/>
      <c r="P7" s="1582"/>
      <c r="Q7" s="1582"/>
      <c r="R7" s="1583"/>
      <c r="S7" s="1571"/>
      <c r="T7" s="1571"/>
      <c r="U7" s="1571"/>
      <c r="V7" s="1571"/>
      <c r="W7" s="1571"/>
      <c r="X7" s="1572"/>
    </row>
    <row r="8" spans="1:24" s="117" customFormat="1" ht="23.25" customHeight="1">
      <c r="A8" s="1553" t="s">
        <v>11</v>
      </c>
      <c r="B8" s="1555" t="s">
        <v>12</v>
      </c>
      <c r="C8" s="1556"/>
      <c r="D8" s="1557"/>
      <c r="E8" s="1558" t="s">
        <v>13</v>
      </c>
      <c r="F8" s="1559"/>
      <c r="G8" s="1559"/>
      <c r="H8" s="1559"/>
      <c r="I8" s="1559"/>
      <c r="J8" s="1559"/>
      <c r="K8" s="1559"/>
      <c r="L8" s="1559"/>
      <c r="M8" s="1559"/>
      <c r="N8" s="1559"/>
      <c r="O8" s="1559"/>
      <c r="P8" s="1560"/>
      <c r="Q8" s="1555" t="s">
        <v>14</v>
      </c>
      <c r="R8" s="1561"/>
      <c r="S8" s="1559"/>
      <c r="T8" s="1559"/>
      <c r="U8" s="1559"/>
      <c r="V8" s="1559"/>
      <c r="W8" s="1560"/>
      <c r="X8" s="1562" t="s">
        <v>15</v>
      </c>
    </row>
    <row r="9" spans="1:24" ht="45" customHeight="1" thickBot="1">
      <c r="A9" s="1554"/>
      <c r="B9" s="120" t="s">
        <v>16</v>
      </c>
      <c r="C9" s="116" t="s">
        <v>17</v>
      </c>
      <c r="D9" s="121" t="s">
        <v>18</v>
      </c>
      <c r="E9" s="122" t="s">
        <v>19</v>
      </c>
      <c r="F9" s="123" t="s">
        <v>20</v>
      </c>
      <c r="G9" s="123" t="s">
        <v>21</v>
      </c>
      <c r="H9" s="123" t="s">
        <v>22</v>
      </c>
      <c r="I9" s="124" t="s">
        <v>23</v>
      </c>
      <c r="J9" s="123" t="s">
        <v>24</v>
      </c>
      <c r="K9" s="123" t="s">
        <v>25</v>
      </c>
      <c r="L9" s="123" t="s">
        <v>26</v>
      </c>
      <c r="M9" s="124" t="s">
        <v>27</v>
      </c>
      <c r="N9" s="123" t="s">
        <v>28</v>
      </c>
      <c r="O9" s="123" t="s">
        <v>29</v>
      </c>
      <c r="P9" s="125" t="s">
        <v>30</v>
      </c>
      <c r="Q9" s="120" t="s">
        <v>31</v>
      </c>
      <c r="R9" s="116" t="s">
        <v>32</v>
      </c>
      <c r="S9" s="116" t="s">
        <v>33</v>
      </c>
      <c r="T9" s="116" t="s">
        <v>34</v>
      </c>
      <c r="U9" s="116" t="s">
        <v>35</v>
      </c>
      <c r="V9" s="116" t="s">
        <v>36</v>
      </c>
      <c r="W9" s="126" t="s">
        <v>37</v>
      </c>
      <c r="X9" s="1563" t="s">
        <v>38</v>
      </c>
    </row>
    <row r="10" spans="1:24" ht="126.75" thickBot="1">
      <c r="A10" s="135" t="s">
        <v>386</v>
      </c>
      <c r="B10" s="151" t="s">
        <v>214</v>
      </c>
      <c r="C10" s="211" t="s">
        <v>49</v>
      </c>
      <c r="D10" s="151" t="s">
        <v>387</v>
      </c>
      <c r="E10" s="136"/>
      <c r="F10" s="136"/>
      <c r="G10" s="137"/>
      <c r="H10" s="138"/>
      <c r="I10" s="139"/>
      <c r="J10" s="139"/>
      <c r="K10" s="139"/>
      <c r="L10" s="139"/>
      <c r="M10" s="139"/>
      <c r="N10" s="139"/>
      <c r="O10" s="139"/>
      <c r="P10" s="140"/>
      <c r="Q10" s="141" t="s">
        <v>388</v>
      </c>
      <c r="R10" s="142" t="s">
        <v>389</v>
      </c>
      <c r="S10" s="142" t="s">
        <v>390</v>
      </c>
      <c r="T10" s="143" t="s">
        <v>391</v>
      </c>
      <c r="U10" s="143" t="s">
        <v>392</v>
      </c>
      <c r="V10" s="144" t="s">
        <v>393</v>
      </c>
      <c r="W10" s="145" t="s">
        <v>48</v>
      </c>
      <c r="X10" s="146"/>
    </row>
    <row r="11" spans="1:24" ht="215.25" customHeight="1" thickBot="1">
      <c r="A11" s="135" t="s">
        <v>394</v>
      </c>
      <c r="B11" s="151" t="s">
        <v>395</v>
      </c>
      <c r="C11" s="151"/>
      <c r="D11" s="151" t="s">
        <v>396</v>
      </c>
      <c r="E11" s="136"/>
      <c r="F11" s="136"/>
      <c r="G11" s="136"/>
      <c r="H11" s="152"/>
      <c r="I11" s="153"/>
      <c r="J11" s="153"/>
      <c r="K11" s="153"/>
      <c r="L11" s="153"/>
      <c r="M11" s="153"/>
      <c r="N11" s="154"/>
      <c r="O11" s="154"/>
      <c r="P11" s="146"/>
      <c r="Q11" s="155"/>
      <c r="R11" s="155"/>
      <c r="S11" s="154"/>
      <c r="T11" s="156"/>
      <c r="U11" s="157"/>
      <c r="V11" s="157"/>
      <c r="W11" s="158"/>
      <c r="X11" s="159" t="s">
        <v>49</v>
      </c>
    </row>
    <row r="12" spans="1:24" ht="99.6" customHeight="1">
      <c r="A12" s="127" t="s">
        <v>397</v>
      </c>
      <c r="B12" s="226" t="s">
        <v>398</v>
      </c>
      <c r="C12" s="128"/>
      <c r="D12" s="128" t="s">
        <v>396</v>
      </c>
      <c r="E12" s="129"/>
      <c r="F12" s="130"/>
      <c r="G12" s="130"/>
      <c r="H12" s="130"/>
      <c r="I12" s="131"/>
      <c r="J12" s="131"/>
      <c r="K12" s="131"/>
      <c r="L12" s="131"/>
      <c r="M12" s="131"/>
      <c r="N12" s="131"/>
      <c r="O12" s="131"/>
      <c r="P12" s="147"/>
      <c r="Q12" s="148"/>
      <c r="R12" s="149"/>
      <c r="S12" s="132"/>
      <c r="T12" s="150"/>
      <c r="U12" s="133"/>
      <c r="V12" s="133"/>
      <c r="W12" s="134"/>
      <c r="X12" s="132"/>
    </row>
    <row r="16" spans="1:24">
      <c r="A16" s="115" t="s">
        <v>68</v>
      </c>
    </row>
    <row r="17" spans="2:2">
      <c r="B17" s="112" t="s">
        <v>69</v>
      </c>
    </row>
  </sheetData>
  <mergeCells count="14">
    <mergeCell ref="A1:X1"/>
    <mergeCell ref="B3:R3"/>
    <mergeCell ref="S3:X7"/>
    <mergeCell ref="B4:R4"/>
    <mergeCell ref="B5:R5"/>
    <mergeCell ref="B6:H6"/>
    <mergeCell ref="I6:N6"/>
    <mergeCell ref="O6:R6"/>
    <mergeCell ref="B7:R7"/>
    <mergeCell ref="A8:A9"/>
    <mergeCell ref="B8:D8"/>
    <mergeCell ref="E8:P8"/>
    <mergeCell ref="Q8:W8"/>
    <mergeCell ref="X8:X9"/>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499984740745262"/>
  </sheetPr>
  <dimension ref="A1:X36"/>
  <sheetViews>
    <sheetView view="pageBreakPreview" topLeftCell="A3" zoomScale="75" zoomScaleNormal="75" zoomScaleSheetLayoutView="75" workbookViewId="0">
      <selection activeCell="B3" sqref="B3:R3"/>
    </sheetView>
  </sheetViews>
  <sheetFormatPr defaultColWidth="11.42578125" defaultRowHeight="12.75"/>
  <cols>
    <col min="1" max="1" width="40.140625" style="5" customWidth="1"/>
    <col min="2" max="2" width="46.7109375" style="5" customWidth="1"/>
    <col min="3" max="3" width="16.5703125" style="5" customWidth="1"/>
    <col min="4" max="4" width="42.42578125" style="5" customWidth="1"/>
    <col min="5" max="6" width="5.85546875" style="5" bestFit="1" customWidth="1"/>
    <col min="7" max="7" width="6.42578125" style="5" bestFit="1" customWidth="1"/>
    <col min="8" max="8" width="6.28515625" style="5" bestFit="1" customWidth="1"/>
    <col min="9" max="9" width="7.42578125" style="5" customWidth="1"/>
    <col min="10" max="10" width="5.85546875" style="5" bestFit="1" customWidth="1"/>
    <col min="11" max="11" width="5.7109375" style="5" bestFit="1" customWidth="1"/>
    <col min="12" max="12" width="6.5703125" style="12" bestFit="1" customWidth="1"/>
    <col min="13" max="13" width="6" style="5" bestFit="1" customWidth="1"/>
    <col min="14" max="14" width="6.28515625" style="5" bestFit="1" customWidth="1"/>
    <col min="15" max="15" width="6.42578125" style="5" bestFit="1" customWidth="1"/>
    <col min="16" max="16" width="5.28515625" style="5" bestFit="1" customWidth="1"/>
    <col min="17" max="19" width="15" style="5" customWidth="1"/>
    <col min="20" max="20" width="12.5703125" style="5" bestFit="1" customWidth="1"/>
    <col min="21" max="21" width="11.85546875" style="5" customWidth="1"/>
    <col min="22" max="22" width="17.28515625" style="5" customWidth="1"/>
    <col min="23" max="23" width="11.7109375" style="13" customWidth="1"/>
    <col min="24" max="24" width="42.28515625" style="5" customWidth="1"/>
    <col min="25" max="16384" width="11.42578125" style="5"/>
  </cols>
  <sheetData>
    <row r="1" spans="1:24" s="1" customFormat="1" ht="28.5" customHeight="1"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s="1" customFormat="1" ht="12.75" customHeight="1"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28.5" customHeight="1" thickBot="1">
      <c r="A3" s="3" t="s">
        <v>1</v>
      </c>
      <c r="B3" s="1374" t="s">
        <v>399</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1" customFormat="1" ht="28.5" customHeight="1" thickBot="1">
      <c r="A4" s="3" t="s">
        <v>3</v>
      </c>
      <c r="B4" s="1374" t="s">
        <v>400</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s="1" customFormat="1" ht="28.5" customHeight="1" thickBot="1">
      <c r="A5" s="3" t="s">
        <v>5</v>
      </c>
      <c r="B5" s="1383">
        <v>43648</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1" customFormat="1" ht="28.5" customHeight="1" thickBot="1">
      <c r="A6" s="3" t="s">
        <v>6</v>
      </c>
      <c r="B6" s="1374" t="s">
        <v>72</v>
      </c>
      <c r="C6" s="1375"/>
      <c r="D6" s="1375"/>
      <c r="E6" s="1375"/>
      <c r="F6" s="1375"/>
      <c r="G6" s="1375"/>
      <c r="H6" s="1376"/>
      <c r="I6" s="1386" t="s">
        <v>8</v>
      </c>
      <c r="J6" s="1387"/>
      <c r="K6" s="1387"/>
      <c r="L6" s="1387"/>
      <c r="M6" s="1387"/>
      <c r="N6" s="1388"/>
      <c r="O6" s="1389">
        <v>16</v>
      </c>
      <c r="P6" s="1390"/>
      <c r="Q6" s="1390"/>
      <c r="R6" s="1391"/>
      <c r="S6" s="1379"/>
      <c r="T6" s="1379"/>
      <c r="U6" s="1379"/>
      <c r="V6" s="1379"/>
      <c r="W6" s="1379"/>
      <c r="X6" s="1380"/>
    </row>
    <row r="7" spans="1:24" s="1" customFormat="1" ht="27" customHeight="1" thickBot="1">
      <c r="A7" s="3" t="s">
        <v>9</v>
      </c>
      <c r="B7" s="1392" t="s">
        <v>401</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ht="23.25" customHeight="1">
      <c r="A8" s="1359" t="s">
        <v>11</v>
      </c>
      <c r="B8" s="1361" t="s">
        <v>12</v>
      </c>
      <c r="C8" s="1362"/>
      <c r="D8" s="1363"/>
      <c r="E8" s="1364" t="s">
        <v>13</v>
      </c>
      <c r="F8" s="1365"/>
      <c r="G8" s="1365"/>
      <c r="H8" s="1365"/>
      <c r="I8" s="1365"/>
      <c r="J8" s="1365"/>
      <c r="K8" s="1365"/>
      <c r="L8" s="1365"/>
      <c r="M8" s="1365"/>
      <c r="N8" s="1365"/>
      <c r="O8" s="1365"/>
      <c r="P8" s="1366"/>
      <c r="Q8" s="1362" t="s">
        <v>14</v>
      </c>
      <c r="R8" s="1368"/>
      <c r="S8" s="1365"/>
      <c r="T8" s="1365"/>
      <c r="U8" s="1365"/>
      <c r="V8" s="1365"/>
      <c r="W8" s="1366"/>
      <c r="X8" s="1369" t="s">
        <v>15</v>
      </c>
    </row>
    <row r="9" spans="1:24" ht="57" customHeight="1" thickBot="1">
      <c r="A9" s="1360"/>
      <c r="B9" s="1306" t="s">
        <v>16</v>
      </c>
      <c r="C9" s="1307" t="s">
        <v>17</v>
      </c>
      <c r="D9" s="1309" t="s">
        <v>18</v>
      </c>
      <c r="E9" s="51" t="s">
        <v>19</v>
      </c>
      <c r="F9" s="52" t="s">
        <v>20</v>
      </c>
      <c r="G9" s="52" t="s">
        <v>21</v>
      </c>
      <c r="H9" s="52" t="s">
        <v>22</v>
      </c>
      <c r="I9" s="53" t="s">
        <v>23</v>
      </c>
      <c r="J9" s="52" t="s">
        <v>24</v>
      </c>
      <c r="K9" s="52" t="s">
        <v>25</v>
      </c>
      <c r="L9" s="52" t="s">
        <v>26</v>
      </c>
      <c r="M9" s="53" t="s">
        <v>27</v>
      </c>
      <c r="N9" s="52" t="s">
        <v>28</v>
      </c>
      <c r="O9" s="52" t="s">
        <v>29</v>
      </c>
      <c r="P9" s="54" t="s">
        <v>30</v>
      </c>
      <c r="Q9" s="4" t="s">
        <v>31</v>
      </c>
      <c r="R9" s="1307" t="s">
        <v>32</v>
      </c>
      <c r="S9" s="1307" t="s">
        <v>33</v>
      </c>
      <c r="T9" s="1307" t="s">
        <v>34</v>
      </c>
      <c r="U9" s="1307" t="s">
        <v>35</v>
      </c>
      <c r="V9" s="1307" t="s">
        <v>36</v>
      </c>
      <c r="W9" s="55" t="s">
        <v>37</v>
      </c>
      <c r="X9" s="1370" t="s">
        <v>38</v>
      </c>
    </row>
    <row r="10" spans="1:24" ht="177.75" customHeight="1">
      <c r="A10" s="1584" t="s">
        <v>402</v>
      </c>
      <c r="B10" s="563" t="s">
        <v>403</v>
      </c>
      <c r="C10" s="718"/>
      <c r="D10" s="719" t="s">
        <v>404</v>
      </c>
      <c r="E10" s="720"/>
      <c r="F10" s="721"/>
      <c r="G10" s="721"/>
      <c r="H10" s="721"/>
      <c r="I10" s="722"/>
      <c r="J10" s="722"/>
      <c r="K10" s="723"/>
      <c r="L10" s="724"/>
      <c r="M10" s="724"/>
      <c r="N10" s="724"/>
      <c r="O10" s="724"/>
      <c r="P10" s="725"/>
      <c r="Q10" s="726" t="s">
        <v>405</v>
      </c>
      <c r="R10" s="727" t="s">
        <v>406</v>
      </c>
      <c r="S10" s="727" t="s">
        <v>407</v>
      </c>
      <c r="T10" s="728">
        <v>0.93</v>
      </c>
      <c r="U10" s="729">
        <v>0.95</v>
      </c>
      <c r="V10" s="730" t="s">
        <v>408</v>
      </c>
      <c r="W10" s="731" t="s">
        <v>48</v>
      </c>
      <c r="X10" s="732" t="s">
        <v>409</v>
      </c>
    </row>
    <row r="11" spans="1:24" ht="84.75" customHeight="1">
      <c r="A11" s="1585"/>
      <c r="B11" s="220" t="s">
        <v>410</v>
      </c>
      <c r="C11" s="733"/>
      <c r="D11" s="734"/>
      <c r="E11" s="735"/>
      <c r="F11" s="736"/>
      <c r="G11" s="736"/>
      <c r="H11" s="736"/>
      <c r="I11" s="636"/>
      <c r="J11" s="636"/>
      <c r="K11" s="639"/>
      <c r="L11" s="737"/>
      <c r="M11" s="737"/>
      <c r="N11" s="737"/>
      <c r="O11" s="737"/>
      <c r="P11" s="738"/>
      <c r="Q11" s="739"/>
      <c r="R11" s="740"/>
      <c r="S11" s="740"/>
      <c r="T11" s="741"/>
      <c r="U11" s="742"/>
      <c r="V11" s="743"/>
      <c r="W11" s="744"/>
      <c r="X11" s="745"/>
    </row>
    <row r="12" spans="1:24" ht="204.75" customHeight="1" thickBot="1">
      <c r="A12" s="1586"/>
      <c r="B12" s="525" t="s">
        <v>411</v>
      </c>
      <c r="C12" s="746"/>
      <c r="D12" s="747" t="s">
        <v>412</v>
      </c>
      <c r="E12" s="748"/>
      <c r="F12" s="749"/>
      <c r="G12" s="749"/>
      <c r="H12" s="749"/>
      <c r="I12" s="750"/>
      <c r="J12" s="751"/>
      <c r="K12" s="751"/>
      <c r="L12" s="751"/>
      <c r="M12" s="751"/>
      <c r="N12" s="751"/>
      <c r="O12" s="751"/>
      <c r="P12" s="752"/>
      <c r="Q12" s="753" t="s">
        <v>413</v>
      </c>
      <c r="R12" s="754" t="s">
        <v>414</v>
      </c>
      <c r="S12" s="754" t="s">
        <v>415</v>
      </c>
      <c r="T12" s="755" t="s">
        <v>416</v>
      </c>
      <c r="U12" s="755" t="s">
        <v>416</v>
      </c>
      <c r="V12" s="755" t="s">
        <v>416</v>
      </c>
      <c r="W12" s="755" t="s">
        <v>416</v>
      </c>
      <c r="X12" s="756" t="s">
        <v>417</v>
      </c>
    </row>
    <row r="13" spans="1:24" ht="171.75" customHeight="1">
      <c r="A13" s="1584" t="s">
        <v>418</v>
      </c>
      <c r="B13" s="339" t="s">
        <v>419</v>
      </c>
      <c r="C13" s="757"/>
      <c r="D13" s="758" t="s">
        <v>420</v>
      </c>
      <c r="E13" s="759"/>
      <c r="F13" s="760"/>
      <c r="G13" s="760"/>
      <c r="H13" s="760"/>
      <c r="I13" s="61"/>
      <c r="J13" s="61"/>
      <c r="K13" s="61"/>
      <c r="L13" s="61"/>
      <c r="M13" s="61"/>
      <c r="N13" s="61"/>
      <c r="O13" s="61"/>
      <c r="P13" s="761"/>
      <c r="Q13" s="762"/>
      <c r="R13" s="72"/>
      <c r="S13" s="60"/>
      <c r="T13" s="70"/>
      <c r="U13" s="73"/>
      <c r="V13" s="73"/>
      <c r="W13" s="74"/>
      <c r="X13" s="75"/>
    </row>
    <row r="14" spans="1:24" ht="116.25" customHeight="1">
      <c r="A14" s="1587"/>
      <c r="B14" s="763" t="s">
        <v>421</v>
      </c>
      <c r="C14" s="764"/>
      <c r="D14" s="765"/>
      <c r="E14" s="766"/>
      <c r="F14" s="767"/>
      <c r="G14" s="767"/>
      <c r="H14" s="767"/>
      <c r="I14" s="768"/>
      <c r="J14" s="768"/>
      <c r="K14" s="768"/>
      <c r="L14" s="768"/>
      <c r="M14" s="768"/>
      <c r="N14" s="768"/>
      <c r="O14" s="768"/>
      <c r="P14" s="769"/>
      <c r="Q14" s="770"/>
      <c r="R14" s="771"/>
      <c r="S14" s="243"/>
      <c r="T14" s="772"/>
      <c r="U14" s="773"/>
      <c r="V14" s="773"/>
      <c r="W14" s="774"/>
      <c r="X14" s="246"/>
    </row>
    <row r="15" spans="1:24" ht="116.25" customHeight="1">
      <c r="A15" s="1587"/>
      <c r="B15" s="763" t="s">
        <v>360</v>
      </c>
      <c r="C15" s="764"/>
      <c r="D15" s="765"/>
      <c r="E15" s="766"/>
      <c r="F15" s="767"/>
      <c r="G15" s="767"/>
      <c r="H15" s="767"/>
      <c r="I15" s="768"/>
      <c r="J15" s="768"/>
      <c r="K15" s="768"/>
      <c r="L15" s="768"/>
      <c r="M15" s="768"/>
      <c r="N15" s="768"/>
      <c r="O15" s="768"/>
      <c r="P15" s="769"/>
      <c r="Q15" s="770"/>
      <c r="R15" s="771"/>
      <c r="S15" s="243"/>
      <c r="T15" s="772"/>
      <c r="U15" s="773"/>
      <c r="V15" s="773"/>
      <c r="W15" s="774"/>
      <c r="X15" s="246"/>
    </row>
    <row r="16" spans="1:24" ht="126.75" thickBot="1">
      <c r="A16" s="1586"/>
      <c r="B16" s="359" t="s">
        <v>422</v>
      </c>
      <c r="C16" s="775"/>
      <c r="D16" s="776" t="s">
        <v>423</v>
      </c>
      <c r="E16" s="777"/>
      <c r="F16" s="778"/>
      <c r="G16" s="778"/>
      <c r="H16" s="778"/>
      <c r="I16" s="631"/>
      <c r="J16" s="631"/>
      <c r="K16" s="90"/>
      <c r="L16" s="90"/>
      <c r="M16" s="90"/>
      <c r="N16" s="779"/>
      <c r="O16" s="779"/>
      <c r="P16" s="780"/>
      <c r="Q16" s="781"/>
      <c r="R16" s="782"/>
      <c r="S16" s="782"/>
      <c r="T16" s="672"/>
      <c r="U16" s="33"/>
      <c r="V16" s="783"/>
      <c r="W16" s="784"/>
      <c r="X16" s="785"/>
    </row>
    <row r="17" spans="1:24" ht="54" hidden="1" customHeight="1">
      <c r="A17" s="786"/>
      <c r="B17" s="787" t="s">
        <v>424</v>
      </c>
      <c r="C17" s="764"/>
      <c r="D17" s="765" t="s">
        <v>425</v>
      </c>
      <c r="E17" s="766"/>
      <c r="F17" s="788"/>
      <c r="G17" s="788"/>
      <c r="H17" s="788"/>
      <c r="I17" s="243"/>
      <c r="J17" s="243"/>
      <c r="K17" s="243"/>
      <c r="L17" s="243"/>
      <c r="M17" s="243"/>
      <c r="N17" s="243"/>
      <c r="O17" s="243"/>
      <c r="P17" s="246"/>
      <c r="Q17" s="789"/>
      <c r="R17" s="790"/>
      <c r="S17" s="243"/>
      <c r="T17" s="791"/>
      <c r="U17" s="773"/>
      <c r="V17" s="773"/>
      <c r="W17" s="774"/>
      <c r="X17" s="243"/>
    </row>
    <row r="18" spans="1:24" ht="96" customHeight="1" thickBot="1">
      <c r="A18" s="792" t="s">
        <v>220</v>
      </c>
      <c r="B18" s="331" t="s">
        <v>426</v>
      </c>
      <c r="C18" s="793"/>
      <c r="D18" s="794"/>
      <c r="E18" s="795"/>
      <c r="F18" s="796"/>
      <c r="G18" s="796"/>
      <c r="H18" s="796"/>
      <c r="I18" s="797"/>
      <c r="J18" s="797"/>
      <c r="K18" s="797"/>
      <c r="L18" s="797"/>
      <c r="M18" s="797"/>
      <c r="N18" s="797"/>
      <c r="O18" s="797"/>
      <c r="P18" s="460"/>
      <c r="Q18" s="798"/>
      <c r="R18" s="799"/>
      <c r="S18" s="797"/>
      <c r="T18" s="800"/>
      <c r="U18" s="101"/>
      <c r="V18" s="101"/>
      <c r="W18" s="459"/>
      <c r="X18" s="460"/>
    </row>
    <row r="19" spans="1:24" ht="99.75" customHeight="1" thickBot="1">
      <c r="A19" s="1584" t="s">
        <v>427</v>
      </c>
      <c r="B19" s="563" t="s">
        <v>428</v>
      </c>
      <c r="C19" s="757"/>
      <c r="D19" s="758" t="s">
        <v>429</v>
      </c>
      <c r="E19" s="759"/>
      <c r="F19" s="801"/>
      <c r="G19" s="801"/>
      <c r="H19" s="801"/>
      <c r="I19" s="237"/>
      <c r="J19" s="237"/>
      <c r="K19" s="237"/>
      <c r="L19" s="237"/>
      <c r="M19" s="237"/>
      <c r="N19" s="237"/>
      <c r="O19" s="237"/>
      <c r="P19" s="257"/>
      <c r="Q19" s="802"/>
      <c r="R19" s="803"/>
      <c r="S19" s="803"/>
      <c r="T19" s="804"/>
      <c r="U19" s="804"/>
      <c r="V19" s="803"/>
      <c r="W19" s="805"/>
      <c r="X19" s="806"/>
    </row>
    <row r="20" spans="1:24" ht="90.75" hidden="1" thickBot="1">
      <c r="A20" s="1586"/>
      <c r="B20" s="525" t="s">
        <v>430</v>
      </c>
      <c r="C20" s="807"/>
      <c r="D20" s="776" t="s">
        <v>412</v>
      </c>
      <c r="E20" s="808"/>
      <c r="F20" s="809"/>
      <c r="G20" s="809"/>
      <c r="H20" s="809"/>
      <c r="I20" s="631"/>
      <c r="J20" s="631"/>
      <c r="K20" s="631"/>
      <c r="L20" s="631"/>
      <c r="M20" s="631"/>
      <c r="N20" s="631"/>
      <c r="O20" s="631"/>
      <c r="P20" s="634"/>
      <c r="Q20" s="810"/>
      <c r="R20" s="33"/>
      <c r="S20" s="33"/>
      <c r="T20" s="33"/>
      <c r="U20" s="33"/>
      <c r="V20" s="33"/>
      <c r="W20" s="811"/>
      <c r="X20" s="634"/>
    </row>
    <row r="21" spans="1:24" ht="133.5" customHeight="1" thickBot="1">
      <c r="A21" s="792" t="s">
        <v>431</v>
      </c>
      <c r="B21" s="333" t="s">
        <v>432</v>
      </c>
      <c r="C21" s="812"/>
      <c r="D21" s="794" t="s">
        <v>412</v>
      </c>
      <c r="E21" s="813"/>
      <c r="F21" s="814"/>
      <c r="G21" s="814"/>
      <c r="H21" s="814"/>
      <c r="I21" s="797"/>
      <c r="J21" s="797"/>
      <c r="K21" s="97"/>
      <c r="L21" s="97"/>
      <c r="M21" s="97"/>
      <c r="N21" s="97"/>
      <c r="O21" s="815"/>
      <c r="P21" s="816"/>
      <c r="Q21" s="798"/>
      <c r="R21" s="101"/>
      <c r="S21" s="101"/>
      <c r="T21" s="101"/>
      <c r="U21" s="101"/>
      <c r="V21" s="101"/>
      <c r="W21" s="459"/>
      <c r="X21" s="460"/>
    </row>
    <row r="22" spans="1:24" ht="133.5" customHeight="1">
      <c r="A22" s="1588" t="s">
        <v>433</v>
      </c>
      <c r="B22" s="563" t="s">
        <v>434</v>
      </c>
      <c r="C22" s="817"/>
      <c r="D22" s="758"/>
      <c r="E22" s="818"/>
      <c r="F22" s="819"/>
      <c r="G22" s="819"/>
      <c r="H22" s="819"/>
      <c r="I22" s="60"/>
      <c r="J22" s="60"/>
      <c r="K22" s="84"/>
      <c r="L22" s="84"/>
      <c r="M22" s="84"/>
      <c r="N22" s="84"/>
      <c r="O22" s="820"/>
      <c r="P22" s="821"/>
      <c r="Q22" s="822"/>
      <c r="R22" s="73"/>
      <c r="S22" s="73"/>
      <c r="T22" s="73"/>
      <c r="U22" s="73"/>
      <c r="V22" s="73"/>
      <c r="W22" s="74"/>
      <c r="X22" s="75"/>
    </row>
    <row r="23" spans="1:24" ht="90" customHeight="1">
      <c r="A23" s="1589"/>
      <c r="B23" s="787" t="s">
        <v>435</v>
      </c>
      <c r="C23" s="823"/>
      <c r="D23" s="765"/>
      <c r="E23" s="824"/>
      <c r="F23" s="825"/>
      <c r="G23" s="825"/>
      <c r="H23" s="825"/>
      <c r="I23" s="243"/>
      <c r="J23" s="243"/>
      <c r="K23" s="244"/>
      <c r="L23" s="244"/>
      <c r="M23" s="244"/>
      <c r="N23" s="244"/>
      <c r="O23" s="826"/>
      <c r="P23" s="290"/>
      <c r="Q23" s="789"/>
      <c r="R23" s="773"/>
      <c r="S23" s="773"/>
      <c r="T23" s="773"/>
      <c r="U23" s="773"/>
      <c r="V23" s="773"/>
      <c r="W23" s="774"/>
      <c r="X23" s="246"/>
    </row>
    <row r="24" spans="1:24" ht="84.75" customHeight="1" thickBot="1">
      <c r="A24" s="1590"/>
      <c r="B24" s="525" t="s">
        <v>436</v>
      </c>
      <c r="C24" s="807"/>
      <c r="D24" s="776" t="s">
        <v>412</v>
      </c>
      <c r="E24" s="808"/>
      <c r="F24" s="809"/>
      <c r="G24" s="809"/>
      <c r="H24" s="809"/>
      <c r="I24" s="631"/>
      <c r="J24" s="631"/>
      <c r="K24" s="779"/>
      <c r="L24" s="779"/>
      <c r="M24" s="779"/>
      <c r="N24" s="779"/>
      <c r="O24" s="779"/>
      <c r="P24" s="780"/>
      <c r="Q24" s="810"/>
      <c r="R24" s="33"/>
      <c r="S24" s="33"/>
      <c r="T24" s="33"/>
      <c r="U24" s="33"/>
      <c r="V24" s="33"/>
      <c r="W24" s="811"/>
      <c r="X24" s="634"/>
    </row>
    <row r="25" spans="1:24" ht="119.25" customHeight="1">
      <c r="A25" s="1591" t="s">
        <v>437</v>
      </c>
      <c r="B25" s="563" t="s">
        <v>438</v>
      </c>
      <c r="C25" s="817"/>
      <c r="D25" s="758"/>
      <c r="E25" s="818"/>
      <c r="F25" s="819"/>
      <c r="G25" s="819"/>
      <c r="H25" s="819"/>
      <c r="I25" s="60"/>
      <c r="J25" s="60"/>
      <c r="K25" s="820"/>
      <c r="L25" s="820"/>
      <c r="M25" s="820"/>
      <c r="N25" s="820"/>
      <c r="O25" s="820"/>
      <c r="P25" s="827"/>
      <c r="Q25" s="822"/>
      <c r="R25" s="73"/>
      <c r="S25" s="73"/>
      <c r="T25" s="73"/>
      <c r="U25" s="73"/>
      <c r="V25" s="73"/>
      <c r="W25" s="74"/>
      <c r="X25" s="75"/>
    </row>
    <row r="26" spans="1:24" ht="91.5" customHeight="1" thickBot="1">
      <c r="A26" s="1592"/>
      <c r="B26" s="220" t="s">
        <v>439</v>
      </c>
      <c r="C26" s="828"/>
      <c r="D26" s="829"/>
      <c r="E26" s="830"/>
      <c r="F26" s="831"/>
      <c r="G26" s="831"/>
      <c r="H26" s="831"/>
      <c r="I26" s="6"/>
      <c r="J26" s="6"/>
      <c r="K26" s="832"/>
      <c r="L26" s="832"/>
      <c r="M26" s="832"/>
      <c r="N26" s="832"/>
      <c r="O26" s="832"/>
      <c r="P26" s="833"/>
      <c r="Q26" s="834"/>
      <c r="R26" s="17"/>
      <c r="S26" s="17"/>
      <c r="T26" s="17"/>
      <c r="U26" s="17"/>
      <c r="V26" s="17"/>
      <c r="W26" s="1318"/>
      <c r="X26" s="32"/>
    </row>
    <row r="27" spans="1:24" ht="72.75" customHeight="1" thickBot="1">
      <c r="A27" s="835" t="s">
        <v>440</v>
      </c>
      <c r="B27" s="333" t="s">
        <v>441</v>
      </c>
      <c r="C27" s="812"/>
      <c r="D27" s="794" t="s">
        <v>442</v>
      </c>
      <c r="E27" s="813"/>
      <c r="F27" s="814"/>
      <c r="G27" s="814"/>
      <c r="H27" s="814"/>
      <c r="I27" s="97"/>
      <c r="J27" s="97"/>
      <c r="K27" s="97"/>
      <c r="L27" s="97"/>
      <c r="M27" s="815"/>
      <c r="N27" s="815"/>
      <c r="O27" s="815"/>
      <c r="P27" s="836"/>
      <c r="Q27" s="798"/>
      <c r="R27" s="837"/>
      <c r="S27" s="837"/>
      <c r="T27" s="101"/>
      <c r="U27" s="101"/>
      <c r="V27" s="837"/>
      <c r="W27" s="838"/>
      <c r="X27" s="839"/>
    </row>
    <row r="28" spans="1:24" ht="108.75" thickBot="1">
      <c r="A28" s="835" t="s">
        <v>443</v>
      </c>
      <c r="B28" s="333" t="s">
        <v>444</v>
      </c>
      <c r="C28" s="812"/>
      <c r="D28" s="794" t="s">
        <v>412</v>
      </c>
      <c r="E28" s="813"/>
      <c r="F28" s="814"/>
      <c r="G28" s="840"/>
      <c r="H28" s="814"/>
      <c r="I28" s="97"/>
      <c r="J28" s="97"/>
      <c r="K28" s="97"/>
      <c r="L28" s="97"/>
      <c r="M28" s="97"/>
      <c r="N28" s="97"/>
      <c r="O28" s="97"/>
      <c r="P28" s="816"/>
      <c r="Q28" s="798"/>
      <c r="R28" s="837"/>
      <c r="S28" s="837"/>
      <c r="T28" s="101"/>
      <c r="U28" s="101"/>
      <c r="V28" s="837"/>
      <c r="W28" s="838"/>
      <c r="X28" s="839"/>
    </row>
    <row r="29" spans="1:24" ht="162" customHeight="1" thickBot="1">
      <c r="A29" s="835" t="s">
        <v>445</v>
      </c>
      <c r="B29" s="331" t="s">
        <v>446</v>
      </c>
      <c r="C29" s="812"/>
      <c r="D29" s="794"/>
      <c r="E29" s="813"/>
      <c r="F29" s="814"/>
      <c r="G29" s="814"/>
      <c r="H29" s="814"/>
      <c r="I29" s="797"/>
      <c r="J29" s="797"/>
      <c r="K29" s="797"/>
      <c r="L29" s="797"/>
      <c r="M29" s="797"/>
      <c r="N29" s="797"/>
      <c r="O29" s="797"/>
      <c r="P29" s="460"/>
      <c r="Q29" s="798"/>
      <c r="R29" s="101"/>
      <c r="S29" s="101"/>
      <c r="T29" s="101"/>
      <c r="U29" s="101"/>
      <c r="V29" s="101"/>
      <c r="W29" s="459"/>
      <c r="X29" s="460"/>
    </row>
    <row r="30" spans="1:24" ht="15.75" hidden="1">
      <c r="A30" s="841"/>
      <c r="B30" s="842" t="s">
        <v>447</v>
      </c>
      <c r="C30" s="843"/>
      <c r="D30" s="842" t="s">
        <v>412</v>
      </c>
      <c r="E30" s="844"/>
      <c r="F30" s="844"/>
      <c r="G30" s="844"/>
      <c r="H30" s="260"/>
      <c r="I30" s="260"/>
      <c r="J30" s="260"/>
      <c r="K30" s="260"/>
      <c r="L30" s="260"/>
      <c r="M30" s="260"/>
      <c r="N30" s="260"/>
      <c r="O30" s="243"/>
      <c r="P30" s="246"/>
      <c r="Q30" s="845"/>
      <c r="R30" s="773"/>
      <c r="S30" s="773"/>
      <c r="T30" s="773"/>
      <c r="U30" s="773"/>
      <c r="V30" s="773"/>
      <c r="W30" s="846"/>
      <c r="X30" s="474"/>
    </row>
    <row r="31" spans="1:24" ht="15.75" hidden="1">
      <c r="A31" s="847"/>
      <c r="B31" s="208" t="s">
        <v>448</v>
      </c>
      <c r="C31" s="848"/>
      <c r="D31" s="208" t="s">
        <v>412</v>
      </c>
      <c r="E31" s="831"/>
      <c r="F31" s="831"/>
      <c r="G31" s="831"/>
      <c r="H31" s="831"/>
      <c r="I31" s="271"/>
      <c r="J31" s="271"/>
      <c r="K31" s="271"/>
      <c r="L31" s="271"/>
      <c r="M31" s="271"/>
      <c r="N31" s="271"/>
      <c r="O31" s="271"/>
      <c r="P31" s="849"/>
      <c r="Q31" s="850"/>
      <c r="R31" s="851"/>
      <c r="S31" s="851"/>
      <c r="T31" s="851"/>
      <c r="U31" s="851"/>
      <c r="V31" s="851"/>
      <c r="W31" s="852"/>
      <c r="X31" s="6"/>
    </row>
    <row r="32" spans="1:24" ht="15.75" hidden="1">
      <c r="A32" s="847"/>
      <c r="B32" s="853"/>
      <c r="C32" s="848"/>
      <c r="D32" s="854"/>
      <c r="E32" s="270"/>
      <c r="F32" s="271"/>
      <c r="G32" s="271"/>
      <c r="H32" s="271"/>
      <c r="I32" s="271"/>
      <c r="J32" s="271"/>
      <c r="K32" s="271"/>
      <c r="L32" s="271"/>
      <c r="M32" s="271"/>
      <c r="N32" s="271"/>
      <c r="O32" s="271"/>
      <c r="P32" s="849"/>
      <c r="Q32" s="850"/>
      <c r="R32" s="851"/>
      <c r="S32" s="851"/>
      <c r="T32" s="851"/>
      <c r="U32" s="851"/>
      <c r="V32" s="851"/>
      <c r="W32" s="852"/>
      <c r="X32" s="6"/>
    </row>
    <row r="33" spans="1:4" ht="57.75" customHeight="1">
      <c r="A33" s="855"/>
      <c r="B33" s="50"/>
      <c r="C33" s="50"/>
      <c r="D33" s="50"/>
    </row>
    <row r="34" spans="1:4">
      <c r="A34" s="50"/>
      <c r="B34" s="50"/>
    </row>
    <row r="35" spans="1:4">
      <c r="A35" s="11" t="s">
        <v>68</v>
      </c>
    </row>
    <row r="36" spans="1:4">
      <c r="B36" s="5" t="s">
        <v>69</v>
      </c>
    </row>
  </sheetData>
  <mergeCells count="19">
    <mergeCell ref="A13:A16"/>
    <mergeCell ref="A19:A20"/>
    <mergeCell ref="A22:A24"/>
    <mergeCell ref="A25:A26"/>
    <mergeCell ref="A8:A9"/>
    <mergeCell ref="B8:D8"/>
    <mergeCell ref="E8:P8"/>
    <mergeCell ref="Q8:W8"/>
    <mergeCell ref="X8:X9"/>
    <mergeCell ref="A10:A12"/>
    <mergeCell ref="A1:X1"/>
    <mergeCell ref="B3:R3"/>
    <mergeCell ref="S3:X7"/>
    <mergeCell ref="B4:R4"/>
    <mergeCell ref="B5:R5"/>
    <mergeCell ref="B6:H6"/>
    <mergeCell ref="I6:N6"/>
    <mergeCell ref="O6:R6"/>
    <mergeCell ref="B7:R7"/>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499984740745262"/>
  </sheetPr>
  <dimension ref="A1:X29"/>
  <sheetViews>
    <sheetView view="pageBreakPreview" topLeftCell="A18" zoomScaleSheetLayoutView="100" workbookViewId="0">
      <selection activeCell="B18" sqref="B18"/>
    </sheetView>
  </sheetViews>
  <sheetFormatPr defaultColWidth="10.85546875" defaultRowHeight="12.75"/>
  <cols>
    <col min="1" max="2" width="40.140625" style="5" customWidth="1"/>
    <col min="3" max="3" width="22.7109375" style="5" customWidth="1"/>
    <col min="4" max="4" width="23.7109375" style="5" customWidth="1"/>
    <col min="5" max="6" width="5.85546875" style="5" bestFit="1" customWidth="1"/>
    <col min="7" max="7" width="6.42578125" style="5" bestFit="1" customWidth="1"/>
    <col min="8" max="8" width="6.28515625" style="5" bestFit="1" customWidth="1"/>
    <col min="9" max="9" width="7.42578125" style="5" customWidth="1"/>
    <col min="10" max="10" width="5.85546875" style="5" bestFit="1" customWidth="1"/>
    <col min="11" max="11" width="5.7109375" style="5" bestFit="1" customWidth="1"/>
    <col min="12" max="12" width="6.42578125" style="12" bestFit="1" customWidth="1"/>
    <col min="13" max="13" width="6" style="5" bestFit="1" customWidth="1"/>
    <col min="14" max="14" width="6.28515625" style="5" bestFit="1" customWidth="1"/>
    <col min="15" max="15" width="6.42578125" style="5" bestFit="1" customWidth="1"/>
    <col min="16" max="16" width="5.28515625" style="5" bestFit="1" customWidth="1"/>
    <col min="17" max="17" width="14.42578125" style="5" customWidth="1"/>
    <col min="18" max="18" width="22.5703125" style="5" customWidth="1"/>
    <col min="19" max="19" width="18.7109375" style="5" customWidth="1"/>
    <col min="20" max="20" width="12.42578125" style="5" bestFit="1" customWidth="1"/>
    <col min="21" max="21" width="10.7109375" style="5" customWidth="1"/>
    <col min="22" max="22" width="13.140625" style="5" customWidth="1"/>
    <col min="23" max="23" width="14.7109375" style="13" customWidth="1"/>
    <col min="24" max="24" width="33" style="5" customWidth="1"/>
    <col min="25" max="16384" width="10.85546875" style="5"/>
  </cols>
  <sheetData>
    <row r="1" spans="1:24" s="1" customFormat="1" ht="28.5" customHeight="1" thickBot="1">
      <c r="A1" s="1371"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1" customFormat="1" ht="12.75" customHeight="1"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28.5" customHeight="1" thickBot="1">
      <c r="A3" s="3" t="s">
        <v>1</v>
      </c>
      <c r="B3" s="1374" t="s">
        <v>449</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1" customFormat="1" ht="28.5" customHeight="1" thickBot="1">
      <c r="A4" s="3" t="s">
        <v>3</v>
      </c>
      <c r="B4" s="1374" t="s">
        <v>450</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s="1" customFormat="1" ht="28.5" customHeight="1" thickBot="1">
      <c r="A5" s="3" t="s">
        <v>5</v>
      </c>
      <c r="B5" s="1383">
        <v>43648</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1" customFormat="1" ht="28.5" customHeight="1" thickBot="1">
      <c r="A6" s="3" t="s">
        <v>6</v>
      </c>
      <c r="B6" s="1374" t="s">
        <v>72</v>
      </c>
      <c r="C6" s="1375"/>
      <c r="D6" s="1375"/>
      <c r="E6" s="1375"/>
      <c r="F6" s="1375"/>
      <c r="G6" s="1375"/>
      <c r="H6" s="1376"/>
      <c r="I6" s="1386" t="s">
        <v>8</v>
      </c>
      <c r="J6" s="1387"/>
      <c r="K6" s="1387"/>
      <c r="L6" s="1387"/>
      <c r="M6" s="1387"/>
      <c r="N6" s="1388"/>
      <c r="O6" s="1389">
        <v>17</v>
      </c>
      <c r="P6" s="1390"/>
      <c r="Q6" s="1390"/>
      <c r="R6" s="1391"/>
      <c r="S6" s="1379"/>
      <c r="T6" s="1379"/>
      <c r="U6" s="1379"/>
      <c r="V6" s="1379"/>
      <c r="W6" s="1379"/>
      <c r="X6" s="1380"/>
    </row>
    <row r="7" spans="1:24" s="1" customFormat="1" ht="27" customHeight="1" thickBot="1">
      <c r="A7" s="3" t="s">
        <v>9</v>
      </c>
      <c r="B7" s="1392" t="s">
        <v>451</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ht="23.25" customHeight="1">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45" customHeight="1" thickBot="1">
      <c r="A9" s="1360"/>
      <c r="B9" s="1306" t="s">
        <v>16</v>
      </c>
      <c r="C9" s="1307" t="s">
        <v>17</v>
      </c>
      <c r="D9" s="1309" t="s">
        <v>18</v>
      </c>
      <c r="E9" s="53" t="s">
        <v>19</v>
      </c>
      <c r="F9" s="52" t="s">
        <v>20</v>
      </c>
      <c r="G9" s="52" t="s">
        <v>21</v>
      </c>
      <c r="H9" s="52" t="s">
        <v>22</v>
      </c>
      <c r="I9" s="53" t="s">
        <v>23</v>
      </c>
      <c r="J9" s="52" t="s">
        <v>24</v>
      </c>
      <c r="K9" s="52" t="s">
        <v>25</v>
      </c>
      <c r="L9" s="52" t="s">
        <v>26</v>
      </c>
      <c r="M9" s="53" t="s">
        <v>27</v>
      </c>
      <c r="N9" s="52" t="s">
        <v>28</v>
      </c>
      <c r="O9" s="52" t="s">
        <v>29</v>
      </c>
      <c r="P9" s="54" t="s">
        <v>30</v>
      </c>
      <c r="Q9" s="620" t="s">
        <v>31</v>
      </c>
      <c r="R9" s="1307" t="s">
        <v>32</v>
      </c>
      <c r="S9" s="1307" t="s">
        <v>33</v>
      </c>
      <c r="T9" s="380" t="s">
        <v>34</v>
      </c>
      <c r="U9" s="380" t="s">
        <v>35</v>
      </c>
      <c r="V9" s="1307" t="s">
        <v>36</v>
      </c>
      <c r="W9" s="381" t="s">
        <v>37</v>
      </c>
      <c r="X9" s="1370" t="s">
        <v>38</v>
      </c>
    </row>
    <row r="10" spans="1:24" ht="141" customHeight="1" thickBot="1">
      <c r="A10" s="1593" t="s">
        <v>452</v>
      </c>
      <c r="B10" s="856" t="s">
        <v>453</v>
      </c>
      <c r="C10" s="857"/>
      <c r="D10" s="858" t="s">
        <v>454</v>
      </c>
      <c r="E10" s="859"/>
      <c r="F10" s="860"/>
      <c r="G10" s="860"/>
      <c r="H10" s="860"/>
      <c r="I10" s="860"/>
      <c r="J10" s="860"/>
      <c r="K10" s="860"/>
      <c r="L10" s="860"/>
      <c r="M10" s="860"/>
      <c r="N10" s="861"/>
      <c r="O10" s="862"/>
      <c r="P10" s="863"/>
      <c r="Q10" s="442" t="s">
        <v>455</v>
      </c>
      <c r="R10" s="442" t="s">
        <v>456</v>
      </c>
      <c r="S10" s="442" t="s">
        <v>457</v>
      </c>
      <c r="T10" s="443">
        <f>(82+27)/(4922+314)</f>
        <v>2.0817417876241407E-2</v>
      </c>
      <c r="U10" s="444">
        <v>2.4E-2</v>
      </c>
      <c r="V10" s="439" t="s">
        <v>458</v>
      </c>
      <c r="W10" s="864" t="s">
        <v>459</v>
      </c>
      <c r="X10" s="865" t="s">
        <v>460</v>
      </c>
    </row>
    <row r="11" spans="1:24" ht="141" customHeight="1">
      <c r="A11" s="1594"/>
      <c r="B11" s="866" t="s">
        <v>461</v>
      </c>
      <c r="C11" s="429" t="s">
        <v>49</v>
      </c>
      <c r="D11" s="858" t="s">
        <v>462</v>
      </c>
      <c r="E11" s="867"/>
      <c r="F11" s="868"/>
      <c r="G11" s="868"/>
      <c r="H11" s="868"/>
      <c r="I11" s="860"/>
      <c r="J11" s="868"/>
      <c r="K11" s="868"/>
      <c r="L11" s="868"/>
      <c r="M11" s="413"/>
      <c r="N11" s="869"/>
      <c r="O11" s="870"/>
      <c r="P11" s="869"/>
      <c r="Q11" s="871" t="s">
        <v>463</v>
      </c>
      <c r="R11" s="442" t="s">
        <v>464</v>
      </c>
      <c r="S11" s="442" t="s">
        <v>465</v>
      </c>
      <c r="T11" s="448" t="s">
        <v>466</v>
      </c>
      <c r="U11" s="448" t="s">
        <v>467</v>
      </c>
      <c r="V11" s="439" t="s">
        <v>458</v>
      </c>
      <c r="W11" s="439" t="s">
        <v>459</v>
      </c>
      <c r="X11" s="872" t="s">
        <v>468</v>
      </c>
    </row>
    <row r="12" spans="1:24" ht="60" hidden="1" customHeight="1">
      <c r="A12" s="1594"/>
      <c r="B12" s="1321" t="s">
        <v>469</v>
      </c>
      <c r="C12" s="873"/>
      <c r="D12" s="874"/>
      <c r="E12" s="875"/>
      <c r="F12" s="876"/>
      <c r="G12" s="877"/>
      <c r="H12" s="876"/>
      <c r="I12" s="878"/>
      <c r="J12" s="878"/>
      <c r="K12" s="878"/>
      <c r="L12" s="878"/>
      <c r="M12" s="878"/>
      <c r="N12" s="879"/>
      <c r="O12" s="880"/>
      <c r="P12" s="881"/>
      <c r="Q12" s="400"/>
      <c r="R12" s="15"/>
      <c r="S12" s="882"/>
      <c r="T12" s="401"/>
      <c r="U12" s="16"/>
      <c r="V12" s="16"/>
      <c r="W12" s="883"/>
      <c r="X12" s="6"/>
    </row>
    <row r="13" spans="1:24" ht="45" hidden="1" customHeight="1">
      <c r="A13" s="1594"/>
      <c r="B13" s="884" t="s">
        <v>470</v>
      </c>
      <c r="C13" s="885"/>
      <c r="D13" s="886"/>
      <c r="E13" s="887"/>
      <c r="F13" s="887"/>
      <c r="G13" s="888"/>
      <c r="H13" s="887"/>
      <c r="I13" s="889"/>
      <c r="J13" s="889"/>
      <c r="K13" s="889"/>
      <c r="L13" s="889"/>
      <c r="M13" s="889"/>
      <c r="N13" s="890"/>
      <c r="O13" s="891"/>
      <c r="P13" s="890"/>
      <c r="Q13" s="400"/>
      <c r="R13" s="15"/>
      <c r="S13" s="882"/>
      <c r="T13" s="404"/>
      <c r="U13" s="17"/>
      <c r="V13" s="17"/>
      <c r="W13" s="892"/>
      <c r="X13" s="6"/>
    </row>
    <row r="14" spans="1:24" ht="60" hidden="1" customHeight="1">
      <c r="A14" s="1594"/>
      <c r="B14" s="893" t="s">
        <v>471</v>
      </c>
      <c r="C14" s="894"/>
      <c r="D14" s="853"/>
      <c r="E14" s="875"/>
      <c r="F14" s="875"/>
      <c r="G14" s="638"/>
      <c r="H14" s="875"/>
      <c r="I14" s="895"/>
      <c r="J14" s="895"/>
      <c r="K14" s="895"/>
      <c r="L14" s="895"/>
      <c r="M14" s="895"/>
      <c r="N14" s="896"/>
      <c r="O14" s="897"/>
      <c r="P14" s="896"/>
      <c r="Q14" s="400"/>
      <c r="R14" s="15"/>
      <c r="S14" s="882"/>
      <c r="T14" s="18"/>
      <c r="U14" s="17"/>
      <c r="V14" s="17"/>
      <c r="W14" s="892"/>
      <c r="X14" s="6"/>
    </row>
    <row r="15" spans="1:24" ht="60" customHeight="1" thickBot="1">
      <c r="A15" s="1595"/>
      <c r="B15" s="898" t="s">
        <v>472</v>
      </c>
      <c r="C15" s="899"/>
      <c r="D15" s="900"/>
      <c r="E15" s="901"/>
      <c r="F15" s="901"/>
      <c r="G15" s="902"/>
      <c r="H15" s="901"/>
      <c r="I15" s="688"/>
      <c r="J15" s="688"/>
      <c r="K15" s="688"/>
      <c r="L15" s="688"/>
      <c r="M15" s="688"/>
      <c r="N15" s="903"/>
      <c r="O15" s="897"/>
      <c r="P15" s="896"/>
      <c r="Q15" s="400"/>
      <c r="R15" s="15"/>
      <c r="S15" s="882"/>
      <c r="T15" s="18"/>
      <c r="U15" s="17"/>
      <c r="V15" s="17"/>
      <c r="W15" s="892"/>
      <c r="X15" s="6"/>
    </row>
    <row r="16" spans="1:24" ht="71.25" customHeight="1">
      <c r="A16" s="1593" t="s">
        <v>473</v>
      </c>
      <c r="B16" s="904" t="s">
        <v>474</v>
      </c>
      <c r="C16" s="905"/>
      <c r="D16" s="906" t="s">
        <v>475</v>
      </c>
      <c r="E16" s="907"/>
      <c r="F16" s="907"/>
      <c r="G16" s="908"/>
      <c r="H16" s="907"/>
      <c r="I16" s="909"/>
      <c r="J16" s="471"/>
      <c r="K16" s="471"/>
      <c r="L16" s="909"/>
      <c r="M16" s="909"/>
      <c r="N16" s="909"/>
      <c r="O16" s="435"/>
      <c r="P16" s="910"/>
      <c r="Q16" s="400"/>
      <c r="R16" s="15"/>
      <c r="S16" s="882"/>
      <c r="T16" s="18"/>
      <c r="U16" s="17"/>
      <c r="V16" s="17"/>
      <c r="W16" s="892"/>
      <c r="X16" s="6"/>
    </row>
    <row r="17" spans="1:24" ht="45">
      <c r="A17" s="1594"/>
      <c r="B17" s="893" t="s">
        <v>476</v>
      </c>
      <c r="C17" s="894"/>
      <c r="D17" s="853"/>
      <c r="E17" s="911"/>
      <c r="F17" s="911"/>
      <c r="G17" s="912"/>
      <c r="H17" s="911"/>
      <c r="I17" s="913"/>
      <c r="J17" s="435"/>
      <c r="K17" s="435"/>
      <c r="L17" s="913"/>
      <c r="M17" s="913"/>
      <c r="N17" s="913"/>
      <c r="O17" s="435"/>
      <c r="P17" s="910"/>
      <c r="Q17" s="400"/>
      <c r="R17" s="15"/>
      <c r="S17" s="882"/>
      <c r="T17" s="18"/>
      <c r="U17" s="17"/>
      <c r="V17" s="17"/>
      <c r="W17" s="892"/>
      <c r="X17" s="6"/>
    </row>
    <row r="18" spans="1:24" ht="60.75" thickBot="1">
      <c r="A18" s="1594"/>
      <c r="B18" s="914" t="s">
        <v>477</v>
      </c>
      <c r="C18" s="915"/>
      <c r="D18" s="916"/>
      <c r="E18" s="911"/>
      <c r="F18" s="911"/>
      <c r="G18" s="912"/>
      <c r="H18" s="911"/>
      <c r="I18" s="913"/>
      <c r="J18" s="913"/>
      <c r="K18" s="913"/>
      <c r="L18" s="913"/>
      <c r="M18" s="913"/>
      <c r="N18" s="913"/>
      <c r="O18" s="913"/>
      <c r="P18" s="917"/>
      <c r="Q18" s="400"/>
      <c r="R18" s="15"/>
      <c r="S18" s="882"/>
      <c r="T18" s="18"/>
      <c r="U18" s="17"/>
      <c r="V18" s="17"/>
      <c r="W18" s="892"/>
      <c r="X18" s="6"/>
    </row>
    <row r="19" spans="1:24" ht="85.5">
      <c r="A19" s="1596" t="s">
        <v>478</v>
      </c>
      <c r="B19" s="233" t="s">
        <v>479</v>
      </c>
      <c r="C19" s="918" t="s">
        <v>49</v>
      </c>
      <c r="D19" s="919" t="s">
        <v>480</v>
      </c>
      <c r="E19" s="920"/>
      <c r="F19" s="920"/>
      <c r="G19" s="414"/>
      <c r="H19" s="414"/>
      <c r="I19" s="414"/>
      <c r="J19" s="921"/>
      <c r="K19" s="921"/>
      <c r="L19" s="414"/>
      <c r="M19" s="414"/>
      <c r="N19" s="414"/>
      <c r="O19" s="921"/>
      <c r="P19" s="922"/>
      <c r="Q19" s="400"/>
      <c r="R19" s="15"/>
      <c r="S19" s="882"/>
      <c r="T19" s="18"/>
      <c r="U19" s="17"/>
      <c r="V19" s="17"/>
      <c r="W19" s="892"/>
      <c r="X19" s="6"/>
    </row>
    <row r="20" spans="1:24" ht="86.25" thickBot="1">
      <c r="A20" s="1597"/>
      <c r="B20" s="630" t="s">
        <v>481</v>
      </c>
      <c r="C20" s="923"/>
      <c r="D20" s="924" t="s">
        <v>480</v>
      </c>
      <c r="E20" s="925"/>
      <c r="F20" s="688"/>
      <c r="G20" s="926"/>
      <c r="H20" s="926"/>
      <c r="I20" s="926"/>
      <c r="J20" s="688"/>
      <c r="K20" s="688"/>
      <c r="L20" s="688"/>
      <c r="M20" s="688"/>
      <c r="N20" s="688"/>
      <c r="O20" s="688"/>
      <c r="P20" s="903"/>
      <c r="Q20" s="927"/>
      <c r="R20" s="392"/>
      <c r="S20" s="895"/>
      <c r="T20" s="573"/>
      <c r="U20" s="17"/>
      <c r="V20" s="17"/>
      <c r="W20" s="892"/>
      <c r="X20" s="6"/>
    </row>
    <row r="21" spans="1:24" ht="93" customHeight="1">
      <c r="A21" s="928" t="s">
        <v>482</v>
      </c>
      <c r="B21" s="1327" t="s">
        <v>483</v>
      </c>
      <c r="C21" s="905"/>
      <c r="D21" s="929" t="s">
        <v>484</v>
      </c>
      <c r="E21" s="876"/>
      <c r="F21" s="876"/>
      <c r="G21" s="930"/>
      <c r="H21" s="930"/>
      <c r="I21" s="930"/>
      <c r="J21" s="931"/>
      <c r="K21" s="930"/>
      <c r="L21" s="930"/>
      <c r="M21" s="930"/>
      <c r="N21" s="931"/>
      <c r="O21" s="930"/>
      <c r="P21" s="930"/>
      <c r="Q21" s="400"/>
      <c r="R21" s="15"/>
      <c r="S21" s="882"/>
      <c r="T21" s="18"/>
      <c r="U21" s="17"/>
      <c r="V21" s="17"/>
      <c r="W21" s="892"/>
      <c r="X21" s="6"/>
    </row>
    <row r="22" spans="1:24" ht="111" customHeight="1">
      <c r="A22" s="932" t="s">
        <v>485</v>
      </c>
      <c r="B22" s="933" t="s">
        <v>486</v>
      </c>
      <c r="C22" s="934"/>
      <c r="D22" s="935" t="s">
        <v>484</v>
      </c>
      <c r="E22" s="936"/>
      <c r="F22" s="895"/>
      <c r="G22" s="895"/>
      <c r="H22" s="435"/>
      <c r="I22" s="435"/>
      <c r="J22" s="435"/>
      <c r="K22" s="435"/>
      <c r="L22" s="435"/>
      <c r="M22" s="435"/>
      <c r="N22" s="435"/>
      <c r="O22" s="435"/>
      <c r="P22" s="896"/>
      <c r="Q22" s="937"/>
      <c r="R22" s="938"/>
      <c r="S22" s="938"/>
      <c r="T22" s="17"/>
      <c r="U22" s="17"/>
      <c r="V22" s="17"/>
      <c r="W22" s="892"/>
      <c r="X22" s="6"/>
    </row>
    <row r="23" spans="1:24">
      <c r="D23" s="512"/>
    </row>
    <row r="28" spans="1:24">
      <c r="A28" s="11" t="s">
        <v>68</v>
      </c>
    </row>
    <row r="29" spans="1:24">
      <c r="B29" s="5" t="s">
        <v>69</v>
      </c>
    </row>
  </sheetData>
  <mergeCells count="17">
    <mergeCell ref="A16:A18"/>
    <mergeCell ref="A19:A20"/>
    <mergeCell ref="A8:A9"/>
    <mergeCell ref="B8:D8"/>
    <mergeCell ref="E8:P8"/>
    <mergeCell ref="Q8:W8"/>
    <mergeCell ref="X8:X9"/>
    <mergeCell ref="A10:A15"/>
    <mergeCell ref="A1:X1"/>
    <mergeCell ref="B3:R3"/>
    <mergeCell ref="S3:X7"/>
    <mergeCell ref="B4:R4"/>
    <mergeCell ref="B5:R5"/>
    <mergeCell ref="B6:H6"/>
    <mergeCell ref="I6:N6"/>
    <mergeCell ref="O6:R6"/>
    <mergeCell ref="B7:R7"/>
  </mergeCells>
  <pageMargins left="0.39370078740157483" right="0.39370078740157483" top="0.39370078740157483" bottom="0.39370078740157483" header="0" footer="0"/>
  <pageSetup scale="38" orientation="landscape" horizontalDpi="300" verticalDpi="300" r:id="rId1"/>
  <headerFooter alignWithMargins="0">
    <oddFooter>&amp;C&amp;P/&amp;N</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499984740745262"/>
  </sheetPr>
  <dimension ref="A1:X30"/>
  <sheetViews>
    <sheetView view="pageBreakPreview" topLeftCell="A19" zoomScaleSheetLayoutView="100" workbookViewId="0">
      <selection activeCell="B11" sqref="B11"/>
    </sheetView>
  </sheetViews>
  <sheetFormatPr defaultColWidth="10.85546875" defaultRowHeight="12.75"/>
  <cols>
    <col min="1" max="2" width="40.140625" style="539" customWidth="1"/>
    <col min="3" max="3" width="24.7109375" style="539" bestFit="1" customWidth="1"/>
    <col min="4" max="4" width="21.5703125" style="539" customWidth="1"/>
    <col min="5" max="6" width="5.85546875" style="539" bestFit="1" customWidth="1"/>
    <col min="7" max="7" width="6.42578125" style="539" bestFit="1" customWidth="1"/>
    <col min="8" max="8" width="6.28515625" style="539" bestFit="1" customWidth="1"/>
    <col min="9" max="9" width="7.42578125" style="539" customWidth="1"/>
    <col min="10" max="10" width="5.85546875" style="539" bestFit="1" customWidth="1"/>
    <col min="11" max="11" width="5.7109375" style="539" bestFit="1" customWidth="1"/>
    <col min="12" max="12" width="6.42578125" style="562" bestFit="1" customWidth="1"/>
    <col min="13" max="13" width="6" style="539" bestFit="1" customWidth="1"/>
    <col min="14" max="14" width="13.140625" style="539" customWidth="1"/>
    <col min="15" max="15" width="6.42578125" style="539" bestFit="1" customWidth="1"/>
    <col min="16" max="16" width="5.28515625" style="539" bestFit="1" customWidth="1"/>
    <col min="17" max="17" width="25.28515625" style="539" customWidth="1"/>
    <col min="18" max="19" width="15.28515625" style="539" customWidth="1"/>
    <col min="20" max="20" width="8.28515625" style="539" customWidth="1"/>
    <col min="21" max="21" width="7.7109375" style="539" bestFit="1" customWidth="1"/>
    <col min="22" max="22" width="8.7109375" style="539" bestFit="1" customWidth="1"/>
    <col min="23" max="23" width="14.7109375" style="539" customWidth="1"/>
    <col min="24" max="24" width="40.42578125" style="539" customWidth="1"/>
    <col min="25" max="16384" width="10.85546875" style="539"/>
  </cols>
  <sheetData>
    <row r="1" spans="1:24" s="527" customFormat="1" ht="28.5" customHeight="1" thickBot="1">
      <c r="A1" s="1371"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527" customFormat="1" ht="12.75" customHeight="1" thickBot="1">
      <c r="A2" s="528"/>
      <c r="B2" s="528"/>
      <c r="C2" s="528"/>
      <c r="D2" s="528"/>
      <c r="E2" s="528"/>
      <c r="F2" s="528"/>
      <c r="G2" s="528"/>
      <c r="H2" s="528"/>
      <c r="I2" s="528"/>
      <c r="J2" s="528"/>
      <c r="K2" s="528"/>
      <c r="L2" s="528"/>
      <c r="M2" s="528"/>
      <c r="N2" s="528"/>
      <c r="O2" s="528"/>
      <c r="P2" s="1313"/>
      <c r="Q2" s="1313"/>
      <c r="R2" s="1313"/>
      <c r="S2" s="1313"/>
      <c r="T2" s="1313"/>
      <c r="U2" s="1313"/>
      <c r="V2" s="1313"/>
      <c r="W2" s="1313"/>
      <c r="X2" s="1313"/>
    </row>
    <row r="3" spans="1:24" s="527" customFormat="1" ht="28.5" customHeight="1" thickBot="1">
      <c r="A3" s="529" t="s">
        <v>1</v>
      </c>
      <c r="B3" s="1461" t="s">
        <v>449</v>
      </c>
      <c r="C3" s="1462"/>
      <c r="D3" s="1462"/>
      <c r="E3" s="1462"/>
      <c r="F3" s="1462"/>
      <c r="G3" s="1462"/>
      <c r="H3" s="1462"/>
      <c r="I3" s="1462"/>
      <c r="J3" s="1462"/>
      <c r="K3" s="1462"/>
      <c r="L3" s="1462"/>
      <c r="M3" s="1462"/>
      <c r="N3" s="1462"/>
      <c r="O3" s="1462"/>
      <c r="P3" s="1462"/>
      <c r="Q3" s="1462"/>
      <c r="R3" s="1463"/>
      <c r="S3" s="1607"/>
      <c r="T3" s="1607"/>
      <c r="U3" s="1607"/>
      <c r="V3" s="1607"/>
      <c r="W3" s="1607"/>
      <c r="X3" s="1608"/>
    </row>
    <row r="4" spans="1:24" s="527" customFormat="1" ht="28.5" customHeight="1" thickBot="1">
      <c r="A4" s="529" t="s">
        <v>3</v>
      </c>
      <c r="B4" s="1461" t="s">
        <v>450</v>
      </c>
      <c r="C4" s="1462"/>
      <c r="D4" s="1462"/>
      <c r="E4" s="1462"/>
      <c r="F4" s="1462"/>
      <c r="G4" s="1462"/>
      <c r="H4" s="1462"/>
      <c r="I4" s="1462"/>
      <c r="J4" s="1462"/>
      <c r="K4" s="1462"/>
      <c r="L4" s="1462"/>
      <c r="M4" s="1462"/>
      <c r="N4" s="1462"/>
      <c r="O4" s="1462"/>
      <c r="P4" s="1462"/>
      <c r="Q4" s="1462"/>
      <c r="R4" s="1463"/>
      <c r="S4" s="1609"/>
      <c r="T4" s="1609"/>
      <c r="U4" s="1609"/>
      <c r="V4" s="1609"/>
      <c r="W4" s="1609"/>
      <c r="X4" s="1610"/>
    </row>
    <row r="5" spans="1:24" s="527" customFormat="1" ht="28.5" customHeight="1" thickBot="1">
      <c r="A5" s="529" t="s">
        <v>5</v>
      </c>
      <c r="B5" s="1464">
        <v>43648</v>
      </c>
      <c r="C5" s="1462"/>
      <c r="D5" s="1462"/>
      <c r="E5" s="1462"/>
      <c r="F5" s="1462"/>
      <c r="G5" s="1462"/>
      <c r="H5" s="1462"/>
      <c r="I5" s="1462"/>
      <c r="J5" s="1462"/>
      <c r="K5" s="1462"/>
      <c r="L5" s="1462"/>
      <c r="M5" s="1462"/>
      <c r="N5" s="1462"/>
      <c r="O5" s="1462"/>
      <c r="P5" s="1462"/>
      <c r="Q5" s="1462"/>
      <c r="R5" s="1463"/>
      <c r="S5" s="1609"/>
      <c r="T5" s="1609"/>
      <c r="U5" s="1609"/>
      <c r="V5" s="1609"/>
      <c r="W5" s="1609"/>
      <c r="X5" s="1610"/>
    </row>
    <row r="6" spans="1:24" s="527" customFormat="1" ht="28.5" customHeight="1" thickBot="1">
      <c r="A6" s="529" t="s">
        <v>6</v>
      </c>
      <c r="B6" s="1461" t="s">
        <v>72</v>
      </c>
      <c r="C6" s="1462"/>
      <c r="D6" s="1462"/>
      <c r="E6" s="1462"/>
      <c r="F6" s="1462"/>
      <c r="G6" s="1462"/>
      <c r="H6" s="1463"/>
      <c r="I6" s="1465" t="s">
        <v>8</v>
      </c>
      <c r="J6" s="1466"/>
      <c r="K6" s="1466"/>
      <c r="L6" s="1466"/>
      <c r="M6" s="1466"/>
      <c r="N6" s="1467"/>
      <c r="O6" s="1468">
        <v>18</v>
      </c>
      <c r="P6" s="1469"/>
      <c r="Q6" s="1469"/>
      <c r="R6" s="1470"/>
      <c r="S6" s="1609"/>
      <c r="T6" s="1609"/>
      <c r="U6" s="1609"/>
      <c r="V6" s="1609"/>
      <c r="W6" s="1609"/>
      <c r="X6" s="1610"/>
    </row>
    <row r="7" spans="1:24" s="527" customFormat="1" ht="27" customHeight="1" thickBot="1">
      <c r="A7" s="529" t="s">
        <v>9</v>
      </c>
      <c r="B7" s="1613" t="s">
        <v>487</v>
      </c>
      <c r="C7" s="1613"/>
      <c r="D7" s="1613"/>
      <c r="E7" s="1613"/>
      <c r="F7" s="1613"/>
      <c r="G7" s="1613"/>
      <c r="H7" s="1613"/>
      <c r="I7" s="1613"/>
      <c r="J7" s="1613"/>
      <c r="K7" s="1613"/>
      <c r="L7" s="1613"/>
      <c r="M7" s="1613"/>
      <c r="N7" s="1613"/>
      <c r="O7" s="1613"/>
      <c r="P7" s="1613"/>
      <c r="Q7" s="1613"/>
      <c r="R7" s="1614"/>
      <c r="S7" s="1611"/>
      <c r="T7" s="1611"/>
      <c r="U7" s="1611"/>
      <c r="V7" s="1611"/>
      <c r="W7" s="1611"/>
      <c r="X7" s="1612"/>
    </row>
    <row r="8" spans="1:24" s="527" customFormat="1" ht="23.25" customHeight="1">
      <c r="A8" s="1622" t="s">
        <v>11</v>
      </c>
      <c r="B8" s="1601" t="s">
        <v>12</v>
      </c>
      <c r="C8" s="1624"/>
      <c r="D8" s="1625"/>
      <c r="E8" s="1598" t="s">
        <v>13</v>
      </c>
      <c r="F8" s="1599"/>
      <c r="G8" s="1599"/>
      <c r="H8" s="1599"/>
      <c r="I8" s="1599"/>
      <c r="J8" s="1599"/>
      <c r="K8" s="1599"/>
      <c r="L8" s="1599"/>
      <c r="M8" s="1599"/>
      <c r="N8" s="1599"/>
      <c r="O8" s="1599"/>
      <c r="P8" s="1600"/>
      <c r="Q8" s="1601" t="s">
        <v>14</v>
      </c>
      <c r="R8" s="1602"/>
      <c r="S8" s="1599"/>
      <c r="T8" s="1599"/>
      <c r="U8" s="1599"/>
      <c r="V8" s="1599"/>
      <c r="W8" s="1600"/>
      <c r="X8" s="1603" t="s">
        <v>15</v>
      </c>
    </row>
    <row r="9" spans="1:24" ht="45" customHeight="1" thickBot="1">
      <c r="A9" s="1623"/>
      <c r="B9" s="530" t="s">
        <v>16</v>
      </c>
      <c r="C9" s="531" t="s">
        <v>121</v>
      </c>
      <c r="D9" s="532" t="s">
        <v>18</v>
      </c>
      <c r="E9" s="533" t="s">
        <v>19</v>
      </c>
      <c r="F9" s="534" t="s">
        <v>20</v>
      </c>
      <c r="G9" s="534" t="s">
        <v>21</v>
      </c>
      <c r="H9" s="534" t="s">
        <v>22</v>
      </c>
      <c r="I9" s="535" t="s">
        <v>23</v>
      </c>
      <c r="J9" s="534" t="s">
        <v>24</v>
      </c>
      <c r="K9" s="534" t="s">
        <v>25</v>
      </c>
      <c r="L9" s="534" t="s">
        <v>26</v>
      </c>
      <c r="M9" s="535" t="s">
        <v>27</v>
      </c>
      <c r="N9" s="534" t="s">
        <v>28</v>
      </c>
      <c r="O9" s="534" t="s">
        <v>29</v>
      </c>
      <c r="P9" s="536" t="s">
        <v>30</v>
      </c>
      <c r="Q9" s="939" t="s">
        <v>31</v>
      </c>
      <c r="R9" s="940" t="s">
        <v>32</v>
      </c>
      <c r="S9" s="537" t="s">
        <v>33</v>
      </c>
      <c r="T9" s="940" t="s">
        <v>34</v>
      </c>
      <c r="U9" s="940" t="s">
        <v>35</v>
      </c>
      <c r="V9" s="940" t="s">
        <v>36</v>
      </c>
      <c r="W9" s="941" t="s">
        <v>37</v>
      </c>
      <c r="X9" s="1604" t="s">
        <v>38</v>
      </c>
    </row>
    <row r="10" spans="1:24" ht="152.25" customHeight="1" thickBot="1">
      <c r="A10" s="1605" t="s">
        <v>488</v>
      </c>
      <c r="B10" s="220" t="s">
        <v>489</v>
      </c>
      <c r="C10" s="942"/>
      <c r="D10" s="220" t="s">
        <v>490</v>
      </c>
      <c r="E10" s="943"/>
      <c r="F10" s="944"/>
      <c r="G10" s="944"/>
      <c r="H10" s="944"/>
      <c r="I10" s="944"/>
      <c r="J10" s="944"/>
      <c r="K10" s="944"/>
      <c r="L10" s="944"/>
      <c r="M10" s="944"/>
      <c r="N10" s="944"/>
      <c r="O10" s="944"/>
      <c r="P10" s="945"/>
      <c r="Q10" s="946" t="s">
        <v>491</v>
      </c>
      <c r="R10" s="947" t="s">
        <v>492</v>
      </c>
      <c r="S10" s="947" t="s">
        <v>493</v>
      </c>
      <c r="T10" s="948">
        <v>0.25</v>
      </c>
      <c r="U10" s="949">
        <v>1</v>
      </c>
      <c r="V10" s="950" t="s">
        <v>57</v>
      </c>
      <c r="W10" s="951" t="s">
        <v>48</v>
      </c>
      <c r="X10" s="947" t="s">
        <v>248</v>
      </c>
    </row>
    <row r="11" spans="1:24" ht="124.5" customHeight="1" thickBot="1">
      <c r="A11" s="1606"/>
      <c r="B11" s="220" t="s">
        <v>494</v>
      </c>
      <c r="C11" s="942"/>
      <c r="D11" s="220" t="s">
        <v>495</v>
      </c>
      <c r="E11" s="943"/>
      <c r="F11" s="944"/>
      <c r="G11" s="944"/>
      <c r="H11" s="944"/>
      <c r="I11" s="944"/>
      <c r="J11" s="944"/>
      <c r="K11" s="944"/>
      <c r="L11" s="944"/>
      <c r="M11" s="944"/>
      <c r="N11" s="944"/>
      <c r="O11" s="944"/>
      <c r="P11" s="945"/>
      <c r="Q11" s="946" t="s">
        <v>496</v>
      </c>
      <c r="R11" s="947" t="s">
        <v>497</v>
      </c>
      <c r="S11" s="947" t="s">
        <v>498</v>
      </c>
      <c r="T11" s="948">
        <v>0.04</v>
      </c>
      <c r="U11" s="949">
        <v>7.0000000000000007E-2</v>
      </c>
      <c r="V11" s="950" t="s">
        <v>449</v>
      </c>
      <c r="W11" s="952" t="s">
        <v>499</v>
      </c>
      <c r="X11" s="947" t="s">
        <v>49</v>
      </c>
    </row>
    <row r="12" spans="1:24" ht="111" customHeight="1">
      <c r="A12" s="1615" t="s">
        <v>500</v>
      </c>
      <c r="B12" s="220" t="s">
        <v>501</v>
      </c>
      <c r="C12" s="953"/>
      <c r="D12" s="954" t="s">
        <v>502</v>
      </c>
      <c r="E12" s="955"/>
      <c r="F12" s="955"/>
      <c r="G12" s="955"/>
      <c r="H12" s="956"/>
      <c r="I12" s="957"/>
      <c r="J12" s="957"/>
      <c r="K12" s="957"/>
      <c r="L12" s="957"/>
      <c r="M12" s="957"/>
      <c r="N12" s="957"/>
      <c r="O12" s="957"/>
      <c r="P12" s="958"/>
      <c r="Q12" s="959"/>
      <c r="R12" s="947"/>
      <c r="S12" s="960"/>
      <c r="T12" s="961"/>
      <c r="U12" s="962"/>
      <c r="V12" s="962"/>
      <c r="W12" s="963"/>
      <c r="X12" s="956"/>
    </row>
    <row r="13" spans="1:24" ht="128.25" customHeight="1">
      <c r="A13" s="1616"/>
      <c r="B13" s="220" t="s">
        <v>503</v>
      </c>
      <c r="C13" s="953"/>
      <c r="D13" s="964" t="s">
        <v>504</v>
      </c>
      <c r="E13" s="965" t="s">
        <v>49</v>
      </c>
      <c r="F13" s="965"/>
      <c r="G13" s="965"/>
      <c r="H13" s="960"/>
      <c r="I13" s="960"/>
      <c r="J13" s="960"/>
      <c r="K13" s="965"/>
      <c r="L13" s="965"/>
      <c r="M13" s="965"/>
      <c r="N13" s="960"/>
      <c r="O13" s="965"/>
      <c r="P13" s="965"/>
      <c r="Q13" s="959"/>
      <c r="R13" s="947"/>
      <c r="S13" s="960"/>
      <c r="T13" s="961"/>
      <c r="U13" s="962"/>
      <c r="V13" s="962"/>
      <c r="W13" s="963"/>
      <c r="X13" s="956"/>
    </row>
    <row r="14" spans="1:24" ht="144" customHeight="1">
      <c r="A14" s="1617"/>
      <c r="B14" s="220" t="s">
        <v>505</v>
      </c>
      <c r="C14" s="953"/>
      <c r="D14" s="964" t="s">
        <v>506</v>
      </c>
      <c r="E14" s="966"/>
      <c r="F14" s="967"/>
      <c r="G14" s="967"/>
      <c r="H14" s="967"/>
      <c r="I14" s="960"/>
      <c r="J14" s="960"/>
      <c r="K14" s="960"/>
      <c r="L14" s="960"/>
      <c r="M14" s="967"/>
      <c r="N14" s="967"/>
      <c r="O14" s="967"/>
      <c r="P14" s="968"/>
      <c r="Q14" s="959"/>
      <c r="R14" s="947"/>
      <c r="S14" s="960"/>
      <c r="T14" s="961"/>
      <c r="U14" s="962"/>
      <c r="V14" s="962"/>
      <c r="W14" s="963"/>
      <c r="X14" s="956"/>
    </row>
    <row r="15" spans="1:24" ht="72">
      <c r="A15" s="1618" t="s">
        <v>507</v>
      </c>
      <c r="B15" s="969" t="s">
        <v>508</v>
      </c>
      <c r="C15" s="953"/>
      <c r="D15" s="964" t="s">
        <v>509</v>
      </c>
      <c r="E15" s="966"/>
      <c r="F15" s="967"/>
      <c r="G15" s="967"/>
      <c r="H15" s="967"/>
      <c r="I15" s="967"/>
      <c r="J15" s="960"/>
      <c r="K15" s="970"/>
      <c r="L15" s="967"/>
      <c r="M15" s="967"/>
      <c r="N15" s="967"/>
      <c r="O15" s="967"/>
      <c r="P15" s="968"/>
      <c r="Q15" s="959"/>
      <c r="R15" s="947"/>
      <c r="S15" s="960"/>
      <c r="T15" s="961"/>
      <c r="U15" s="962"/>
      <c r="V15" s="962"/>
      <c r="W15" s="963"/>
      <c r="X15" s="956"/>
    </row>
    <row r="16" spans="1:24" ht="54">
      <c r="A16" s="1618"/>
      <c r="B16" s="969" t="s">
        <v>510</v>
      </c>
      <c r="C16" s="953"/>
      <c r="D16" s="964" t="s">
        <v>511</v>
      </c>
      <c r="E16" s="966"/>
      <c r="F16" s="967"/>
      <c r="G16" s="967"/>
      <c r="H16" s="967"/>
      <c r="I16" s="967"/>
      <c r="J16" s="960"/>
      <c r="K16" s="970"/>
      <c r="L16" s="967"/>
      <c r="M16" s="967"/>
      <c r="N16" s="967"/>
      <c r="O16" s="967"/>
      <c r="P16" s="968"/>
      <c r="Q16" s="959"/>
      <c r="R16" s="947"/>
      <c r="S16" s="960"/>
      <c r="T16" s="961"/>
      <c r="U16" s="962"/>
      <c r="V16" s="962"/>
      <c r="W16" s="963"/>
      <c r="X16" s="956"/>
    </row>
    <row r="17" spans="1:24" ht="90">
      <c r="A17" s="1618"/>
      <c r="B17" s="969" t="s">
        <v>512</v>
      </c>
      <c r="C17" s="953"/>
      <c r="D17" s="964" t="s">
        <v>511</v>
      </c>
      <c r="E17" s="966"/>
      <c r="F17" s="967"/>
      <c r="G17" s="967"/>
      <c r="H17" s="967"/>
      <c r="I17" s="967"/>
      <c r="J17" s="960"/>
      <c r="K17" s="970"/>
      <c r="L17" s="967"/>
      <c r="M17" s="967"/>
      <c r="N17" s="967"/>
      <c r="O17" s="967"/>
      <c r="P17" s="968"/>
      <c r="Q17" s="959"/>
      <c r="R17" s="947"/>
      <c r="S17" s="960"/>
      <c r="T17" s="961"/>
      <c r="U17" s="962"/>
      <c r="V17" s="962"/>
      <c r="W17" s="963"/>
      <c r="X17" s="956"/>
    </row>
    <row r="18" spans="1:24" ht="108">
      <c r="A18" s="1618"/>
      <c r="B18" s="969" t="s">
        <v>513</v>
      </c>
      <c r="C18" s="953"/>
      <c r="D18" s="964" t="s">
        <v>514</v>
      </c>
      <c r="E18" s="966"/>
      <c r="F18" s="967"/>
      <c r="G18" s="967"/>
      <c r="H18" s="967"/>
      <c r="I18" s="967"/>
      <c r="J18" s="960"/>
      <c r="K18" s="970"/>
      <c r="L18" s="967"/>
      <c r="M18" s="967"/>
      <c r="N18" s="967"/>
      <c r="O18" s="967"/>
      <c r="P18" s="968"/>
      <c r="Q18" s="959"/>
      <c r="R18" s="947"/>
      <c r="S18" s="960"/>
      <c r="T18" s="961"/>
      <c r="U18" s="962"/>
      <c r="V18" s="962"/>
      <c r="W18" s="963"/>
      <c r="X18" s="956"/>
    </row>
    <row r="19" spans="1:24" ht="95.25" customHeight="1">
      <c r="A19" s="1618"/>
      <c r="B19" s="220" t="s">
        <v>515</v>
      </c>
      <c r="C19" s="953"/>
      <c r="D19" s="964" t="s">
        <v>514</v>
      </c>
      <c r="E19" s="966"/>
      <c r="F19" s="967"/>
      <c r="G19" s="967"/>
      <c r="H19" s="967"/>
      <c r="I19" s="967"/>
      <c r="J19" s="960"/>
      <c r="K19" s="967"/>
      <c r="L19" s="967"/>
      <c r="M19" s="967"/>
      <c r="N19" s="967"/>
      <c r="O19" s="967"/>
      <c r="P19" s="968"/>
      <c r="Q19" s="971"/>
      <c r="R19" s="947"/>
      <c r="S19" s="960"/>
      <c r="T19" s="970"/>
      <c r="U19" s="962"/>
      <c r="V19" s="962"/>
      <c r="W19" s="963"/>
      <c r="X19" s="956"/>
    </row>
    <row r="20" spans="1:24" ht="148.5" customHeight="1">
      <c r="A20" s="972" t="s">
        <v>516</v>
      </c>
      <c r="B20" s="973" t="s">
        <v>517</v>
      </c>
      <c r="C20" s="953"/>
      <c r="D20" s="964" t="s">
        <v>514</v>
      </c>
      <c r="E20" s="966"/>
      <c r="F20" s="957"/>
      <c r="G20" s="957"/>
      <c r="H20" s="957"/>
      <c r="I20" s="957"/>
      <c r="J20" s="960"/>
      <c r="K20" s="957"/>
      <c r="L20" s="957"/>
      <c r="M20" s="957"/>
      <c r="N20" s="957"/>
      <c r="O20" s="957"/>
      <c r="P20" s="968"/>
      <c r="Q20" s="971"/>
      <c r="R20" s="947"/>
      <c r="S20" s="960"/>
      <c r="T20" s="970"/>
      <c r="U20" s="962"/>
      <c r="V20" s="962"/>
      <c r="W20" s="963"/>
      <c r="X20" s="960"/>
    </row>
    <row r="21" spans="1:24" ht="86.25" customHeight="1">
      <c r="A21" s="1619" t="s">
        <v>518</v>
      </c>
      <c r="B21" s="220" t="s">
        <v>519</v>
      </c>
      <c r="C21" s="973"/>
      <c r="D21" s="734" t="s">
        <v>520</v>
      </c>
      <c r="E21" s="966"/>
      <c r="F21" s="957"/>
      <c r="G21" s="956"/>
      <c r="H21" s="957"/>
      <c r="I21" s="957"/>
      <c r="J21" s="957"/>
      <c r="K21" s="956"/>
      <c r="L21" s="957"/>
      <c r="M21" s="957"/>
      <c r="N21" s="957"/>
      <c r="O21" s="957"/>
      <c r="P21" s="968"/>
      <c r="Q21" s="971"/>
      <c r="R21" s="962"/>
      <c r="S21" s="962"/>
      <c r="T21" s="962"/>
      <c r="U21" s="962"/>
      <c r="V21" s="962"/>
      <c r="W21" s="963"/>
      <c r="X21" s="960"/>
    </row>
    <row r="22" spans="1:24" ht="192" customHeight="1">
      <c r="A22" s="1620"/>
      <c r="B22" s="220" t="s">
        <v>521</v>
      </c>
      <c r="C22" s="220"/>
      <c r="D22" s="734" t="s">
        <v>522</v>
      </c>
      <c r="E22" s="974" t="s">
        <v>49</v>
      </c>
      <c r="F22" s="974"/>
      <c r="G22" s="974"/>
      <c r="H22" s="974"/>
      <c r="I22" s="974"/>
      <c r="J22" s="974"/>
      <c r="K22" s="974"/>
      <c r="L22" s="974"/>
      <c r="M22" s="974"/>
      <c r="N22" s="974"/>
      <c r="O22" s="974"/>
      <c r="P22" s="960"/>
      <c r="Q22" s="962"/>
      <c r="R22" s="975"/>
      <c r="S22" s="975"/>
      <c r="T22" s="975"/>
      <c r="U22" s="975"/>
      <c r="V22" s="975"/>
      <c r="W22" s="975"/>
      <c r="X22" s="976"/>
    </row>
    <row r="23" spans="1:24" ht="129" hidden="1" customHeight="1">
      <c r="A23" s="1621"/>
      <c r="B23" s="220"/>
      <c r="C23" s="962"/>
      <c r="D23" s="734"/>
      <c r="E23" s="977"/>
      <c r="F23" s="960"/>
      <c r="G23" s="960"/>
      <c r="H23" s="960"/>
      <c r="I23" s="960"/>
      <c r="J23" s="960"/>
      <c r="K23" s="960"/>
      <c r="L23" s="960"/>
      <c r="M23" s="960"/>
      <c r="N23" s="960"/>
      <c r="O23" s="960"/>
      <c r="P23" s="960"/>
      <c r="Q23" s="962"/>
      <c r="R23" s="975"/>
      <c r="S23" s="975"/>
      <c r="T23" s="975"/>
      <c r="U23" s="975"/>
      <c r="V23" s="975"/>
      <c r="W23" s="975"/>
      <c r="X23" s="976"/>
    </row>
    <row r="24" spans="1:24" ht="15">
      <c r="A24" s="560"/>
      <c r="B24" s="561"/>
      <c r="C24" s="560"/>
      <c r="D24" s="560"/>
      <c r="E24" s="560"/>
      <c r="F24" s="560"/>
      <c r="G24" s="560"/>
      <c r="H24" s="560"/>
      <c r="I24" s="560"/>
      <c r="J24" s="560"/>
      <c r="K24" s="560"/>
      <c r="L24" s="560"/>
      <c r="M24" s="560"/>
      <c r="N24" s="560"/>
      <c r="O24" s="560"/>
      <c r="P24" s="560"/>
      <c r="Q24" s="560"/>
      <c r="R24" s="560"/>
      <c r="S24" s="560"/>
      <c r="T24" s="560"/>
      <c r="U24" s="560"/>
      <c r="V24" s="560"/>
      <c r="W24" s="560"/>
      <c r="X24" s="560"/>
    </row>
    <row r="29" spans="1:24" ht="15">
      <c r="A29" s="560"/>
    </row>
    <row r="30" spans="1:24" ht="25.5">
      <c r="B30" s="539" t="s">
        <v>69</v>
      </c>
    </row>
  </sheetData>
  <mergeCells count="18">
    <mergeCell ref="A12:A14"/>
    <mergeCell ref="A15:A19"/>
    <mergeCell ref="A21:A23"/>
    <mergeCell ref="A8:A9"/>
    <mergeCell ref="B8:D8"/>
    <mergeCell ref="E8:P8"/>
    <mergeCell ref="Q8:W8"/>
    <mergeCell ref="X8:X9"/>
    <mergeCell ref="A10:A11"/>
    <mergeCell ref="A1:X1"/>
    <mergeCell ref="B3:R3"/>
    <mergeCell ref="S3:X7"/>
    <mergeCell ref="B4:R4"/>
    <mergeCell ref="B5:R5"/>
    <mergeCell ref="B6:H6"/>
    <mergeCell ref="I6:N6"/>
    <mergeCell ref="O6:R6"/>
    <mergeCell ref="B7:R7"/>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499984740745262"/>
  </sheetPr>
  <dimension ref="A1:X26"/>
  <sheetViews>
    <sheetView view="pageBreakPreview" zoomScaleSheetLayoutView="100" workbookViewId="0">
      <selection activeCell="A10" sqref="A10"/>
    </sheetView>
  </sheetViews>
  <sheetFormatPr defaultColWidth="10.85546875" defaultRowHeight="20.25"/>
  <cols>
    <col min="1" max="1" width="52.7109375" style="488" customWidth="1"/>
    <col min="2" max="2" width="65.42578125" style="488" customWidth="1"/>
    <col min="3" max="3" width="24.7109375" style="488" bestFit="1" customWidth="1"/>
    <col min="4" max="4" width="35.140625" style="488" customWidth="1"/>
    <col min="5" max="6" width="7.85546875" style="488" customWidth="1"/>
    <col min="7" max="7" width="9" style="488" customWidth="1"/>
    <col min="8" max="8" width="11" style="488" customWidth="1"/>
    <col min="9" max="9" width="7.42578125" style="488" customWidth="1"/>
    <col min="10" max="10" width="5.85546875" style="488" bestFit="1" customWidth="1"/>
    <col min="11" max="11" width="5.7109375" style="488" bestFit="1" customWidth="1"/>
    <col min="12" max="12" width="6.42578125" style="511" bestFit="1" customWidth="1"/>
    <col min="13" max="13" width="6" style="488" bestFit="1" customWidth="1"/>
    <col min="14" max="14" width="6.28515625" style="488" bestFit="1" customWidth="1"/>
    <col min="15" max="15" width="6.42578125" style="488" bestFit="1" customWidth="1"/>
    <col min="16" max="16" width="5.28515625" style="488" bestFit="1" customWidth="1"/>
    <col min="17" max="19" width="15.28515625" style="488" customWidth="1"/>
    <col min="20" max="20" width="12.28515625" style="488" bestFit="1" customWidth="1"/>
    <col min="21" max="21" width="7.5703125" style="488" bestFit="1" customWidth="1"/>
    <col min="22" max="22" width="8.7109375" style="488" bestFit="1" customWidth="1"/>
    <col min="23" max="23" width="14.7109375" style="488" customWidth="1"/>
    <col min="24" max="24" width="40.42578125" style="488" customWidth="1"/>
    <col min="25" max="16384" width="10.85546875" style="488"/>
  </cols>
  <sheetData>
    <row r="1" spans="1:24" s="476" customFormat="1" ht="21" thickBot="1">
      <c r="A1" s="1639" t="s">
        <v>0</v>
      </c>
      <c r="B1" s="1640"/>
      <c r="C1" s="1640"/>
      <c r="D1" s="1640"/>
      <c r="E1" s="1640"/>
      <c r="F1" s="1640"/>
      <c r="G1" s="1640"/>
      <c r="H1" s="1640"/>
      <c r="I1" s="1640"/>
      <c r="J1" s="1640"/>
      <c r="K1" s="1640"/>
      <c r="L1" s="1640"/>
      <c r="M1" s="1640"/>
      <c r="N1" s="1640"/>
      <c r="O1" s="1640"/>
      <c r="P1" s="1640"/>
      <c r="Q1" s="1640"/>
      <c r="R1" s="1640"/>
      <c r="S1" s="1640"/>
      <c r="T1" s="1640"/>
      <c r="U1" s="1640"/>
      <c r="V1" s="1640"/>
      <c r="W1" s="1640"/>
      <c r="X1" s="1641"/>
    </row>
    <row r="2" spans="1:24" s="476" customFormat="1" ht="21" thickBot="1">
      <c r="A2" s="477"/>
      <c r="B2" s="477"/>
      <c r="C2" s="477"/>
      <c r="D2" s="477"/>
      <c r="E2" s="477"/>
      <c r="F2" s="477"/>
      <c r="G2" s="477"/>
      <c r="H2" s="477"/>
      <c r="I2" s="477"/>
      <c r="J2" s="477"/>
      <c r="K2" s="477"/>
      <c r="L2" s="477"/>
      <c r="M2" s="477"/>
      <c r="N2" s="477"/>
      <c r="O2" s="477"/>
      <c r="P2" s="1314"/>
      <c r="Q2" s="1314"/>
      <c r="R2" s="1314"/>
      <c r="S2" s="1314"/>
      <c r="T2" s="1314"/>
      <c r="U2" s="1314"/>
      <c r="V2" s="1314"/>
      <c r="W2" s="1314"/>
      <c r="X2" s="1314"/>
    </row>
    <row r="3" spans="1:24" s="476" customFormat="1" ht="21" thickBot="1">
      <c r="A3" s="478" t="s">
        <v>1</v>
      </c>
      <c r="B3" s="1642" t="s">
        <v>139</v>
      </c>
      <c r="C3" s="1643"/>
      <c r="D3" s="1643"/>
      <c r="E3" s="1643"/>
      <c r="F3" s="1643"/>
      <c r="G3" s="1643"/>
      <c r="H3" s="1643"/>
      <c r="I3" s="1643"/>
      <c r="J3" s="1643"/>
      <c r="K3" s="1643"/>
      <c r="L3" s="1643"/>
      <c r="M3" s="1643"/>
      <c r="N3" s="1643"/>
      <c r="O3" s="1643"/>
      <c r="P3" s="1643"/>
      <c r="Q3" s="1643"/>
      <c r="R3" s="1644"/>
      <c r="S3" s="1645"/>
      <c r="T3" s="1645"/>
      <c r="U3" s="1645"/>
      <c r="V3" s="1645"/>
      <c r="W3" s="1645"/>
      <c r="X3" s="1646"/>
    </row>
    <row r="4" spans="1:24" s="476" customFormat="1" ht="21" thickBot="1">
      <c r="A4" s="478" t="s">
        <v>3</v>
      </c>
      <c r="B4" s="1642" t="s">
        <v>140</v>
      </c>
      <c r="C4" s="1643"/>
      <c r="D4" s="1643"/>
      <c r="E4" s="1643"/>
      <c r="F4" s="1643"/>
      <c r="G4" s="1643"/>
      <c r="H4" s="1643"/>
      <c r="I4" s="1643"/>
      <c r="J4" s="1643"/>
      <c r="K4" s="1643"/>
      <c r="L4" s="1643"/>
      <c r="M4" s="1643"/>
      <c r="N4" s="1643"/>
      <c r="O4" s="1643"/>
      <c r="P4" s="1643"/>
      <c r="Q4" s="1643"/>
      <c r="R4" s="1644"/>
      <c r="S4" s="1647"/>
      <c r="T4" s="1647"/>
      <c r="U4" s="1647"/>
      <c r="V4" s="1647"/>
      <c r="W4" s="1647"/>
      <c r="X4" s="1648"/>
    </row>
    <row r="5" spans="1:24" s="476" customFormat="1" ht="21" thickBot="1">
      <c r="A5" s="478" t="s">
        <v>5</v>
      </c>
      <c r="B5" s="1651">
        <v>43648</v>
      </c>
      <c r="C5" s="1643"/>
      <c r="D5" s="1643"/>
      <c r="E5" s="1643"/>
      <c r="F5" s="1643"/>
      <c r="G5" s="1643"/>
      <c r="H5" s="1643"/>
      <c r="I5" s="1643"/>
      <c r="J5" s="1643"/>
      <c r="K5" s="1643"/>
      <c r="L5" s="1643"/>
      <c r="M5" s="1643"/>
      <c r="N5" s="1643"/>
      <c r="O5" s="1643"/>
      <c r="P5" s="1643"/>
      <c r="Q5" s="1643"/>
      <c r="R5" s="1644"/>
      <c r="S5" s="1647"/>
      <c r="T5" s="1647"/>
      <c r="U5" s="1647"/>
      <c r="V5" s="1647"/>
      <c r="W5" s="1647"/>
      <c r="X5" s="1648"/>
    </row>
    <row r="6" spans="1:24" s="476" customFormat="1" ht="21" thickBot="1">
      <c r="A6" s="478" t="s">
        <v>6</v>
      </c>
      <c r="B6" s="1642" t="s">
        <v>72</v>
      </c>
      <c r="C6" s="1643"/>
      <c r="D6" s="1643"/>
      <c r="E6" s="1643"/>
      <c r="F6" s="1643"/>
      <c r="G6" s="1643"/>
      <c r="H6" s="1644"/>
      <c r="I6" s="1652" t="s">
        <v>8</v>
      </c>
      <c r="J6" s="1653"/>
      <c r="K6" s="1653"/>
      <c r="L6" s="1653"/>
      <c r="M6" s="1653"/>
      <c r="N6" s="1654"/>
      <c r="O6" s="1642">
        <v>19</v>
      </c>
      <c r="P6" s="1643"/>
      <c r="Q6" s="1643"/>
      <c r="R6" s="1644"/>
      <c r="S6" s="1647"/>
      <c r="T6" s="1647"/>
      <c r="U6" s="1647"/>
      <c r="V6" s="1647"/>
      <c r="W6" s="1647"/>
      <c r="X6" s="1648"/>
    </row>
    <row r="7" spans="1:24" s="476" customFormat="1" ht="45" customHeight="1" thickBot="1">
      <c r="A7" s="478" t="s">
        <v>9</v>
      </c>
      <c r="B7" s="1655" t="s">
        <v>523</v>
      </c>
      <c r="C7" s="1655"/>
      <c r="D7" s="1655"/>
      <c r="E7" s="1655"/>
      <c r="F7" s="1655"/>
      <c r="G7" s="1655"/>
      <c r="H7" s="1655"/>
      <c r="I7" s="1655"/>
      <c r="J7" s="1655"/>
      <c r="K7" s="1655"/>
      <c r="L7" s="1655"/>
      <c r="M7" s="1655"/>
      <c r="N7" s="1655"/>
      <c r="O7" s="1655"/>
      <c r="P7" s="1655"/>
      <c r="Q7" s="1655"/>
      <c r="R7" s="1656"/>
      <c r="S7" s="1649"/>
      <c r="T7" s="1649"/>
      <c r="U7" s="1649"/>
      <c r="V7" s="1649"/>
      <c r="W7" s="1649"/>
      <c r="X7" s="1650"/>
    </row>
    <row r="8" spans="1:24" s="476" customFormat="1">
      <c r="A8" s="1628" t="s">
        <v>11</v>
      </c>
      <c r="B8" s="1630" t="s">
        <v>12</v>
      </c>
      <c r="C8" s="1631"/>
      <c r="D8" s="1632"/>
      <c r="E8" s="1633" t="s">
        <v>13</v>
      </c>
      <c r="F8" s="1634"/>
      <c r="G8" s="1634"/>
      <c r="H8" s="1634"/>
      <c r="I8" s="1634"/>
      <c r="J8" s="1634"/>
      <c r="K8" s="1634"/>
      <c r="L8" s="1634"/>
      <c r="M8" s="1634"/>
      <c r="N8" s="1634"/>
      <c r="O8" s="1634"/>
      <c r="P8" s="1635"/>
      <c r="Q8" s="1630" t="s">
        <v>14</v>
      </c>
      <c r="R8" s="1636"/>
      <c r="S8" s="1634"/>
      <c r="T8" s="1634"/>
      <c r="U8" s="1634"/>
      <c r="V8" s="1634"/>
      <c r="W8" s="1635"/>
      <c r="X8" s="1637" t="s">
        <v>15</v>
      </c>
    </row>
    <row r="9" spans="1:24" ht="102" thickBot="1">
      <c r="A9" s="1629"/>
      <c r="B9" s="479" t="s">
        <v>16</v>
      </c>
      <c r="C9" s="480" t="s">
        <v>121</v>
      </c>
      <c r="D9" s="481" t="s">
        <v>18</v>
      </c>
      <c r="E9" s="482" t="s">
        <v>19</v>
      </c>
      <c r="F9" s="483" t="s">
        <v>20</v>
      </c>
      <c r="G9" s="483" t="s">
        <v>21</v>
      </c>
      <c r="H9" s="483" t="s">
        <v>22</v>
      </c>
      <c r="I9" s="484" t="s">
        <v>23</v>
      </c>
      <c r="J9" s="483" t="s">
        <v>24</v>
      </c>
      <c r="K9" s="483" t="s">
        <v>25</v>
      </c>
      <c r="L9" s="483" t="s">
        <v>26</v>
      </c>
      <c r="M9" s="484" t="s">
        <v>27</v>
      </c>
      <c r="N9" s="483" t="s">
        <v>28</v>
      </c>
      <c r="O9" s="483" t="s">
        <v>29</v>
      </c>
      <c r="P9" s="485" t="s">
        <v>30</v>
      </c>
      <c r="Q9" s="479" t="s">
        <v>31</v>
      </c>
      <c r="R9" s="486" t="s">
        <v>32</v>
      </c>
      <c r="S9" s="486" t="s">
        <v>33</v>
      </c>
      <c r="T9" s="486" t="s">
        <v>34</v>
      </c>
      <c r="U9" s="486" t="s">
        <v>35</v>
      </c>
      <c r="V9" s="486" t="s">
        <v>36</v>
      </c>
      <c r="W9" s="487" t="s">
        <v>37</v>
      </c>
      <c r="X9" s="1638" t="s">
        <v>38</v>
      </c>
    </row>
    <row r="10" spans="1:24" ht="196.5" customHeight="1" thickBot="1">
      <c r="A10" s="489" t="s">
        <v>524</v>
      </c>
      <c r="B10" s="490" t="s">
        <v>525</v>
      </c>
      <c r="C10" s="491"/>
      <c r="D10" s="491" t="s">
        <v>526</v>
      </c>
      <c r="E10" s="491"/>
      <c r="F10" s="492" t="s">
        <v>144</v>
      </c>
      <c r="G10" s="492" t="s">
        <v>144</v>
      </c>
      <c r="H10" s="492" t="s">
        <v>144</v>
      </c>
      <c r="I10" s="492" t="s">
        <v>144</v>
      </c>
      <c r="J10" s="492" t="s">
        <v>144</v>
      </c>
      <c r="K10" s="492" t="s">
        <v>144</v>
      </c>
      <c r="L10" s="492" t="s">
        <v>144</v>
      </c>
      <c r="M10" s="492" t="s">
        <v>144</v>
      </c>
      <c r="N10" s="492" t="s">
        <v>144</v>
      </c>
      <c r="O10" s="492" t="s">
        <v>144</v>
      </c>
      <c r="P10" s="492" t="s">
        <v>144</v>
      </c>
      <c r="Q10" s="491"/>
      <c r="R10" s="491"/>
      <c r="S10" s="491"/>
      <c r="T10" s="491"/>
      <c r="U10" s="491"/>
      <c r="V10" s="491"/>
      <c r="W10" s="491"/>
      <c r="X10" s="493"/>
    </row>
    <row r="11" spans="1:24" ht="121.5" customHeight="1" thickBot="1">
      <c r="A11" s="1626" t="s">
        <v>527</v>
      </c>
      <c r="B11" s="494" t="s">
        <v>528</v>
      </c>
      <c r="C11" s="495"/>
      <c r="D11" s="495" t="s">
        <v>526</v>
      </c>
      <c r="E11" s="495"/>
      <c r="F11" s="492" t="s">
        <v>144</v>
      </c>
      <c r="G11" s="492" t="s">
        <v>144</v>
      </c>
      <c r="H11" s="492" t="s">
        <v>144</v>
      </c>
      <c r="I11" s="492" t="s">
        <v>144</v>
      </c>
      <c r="J11" s="492" t="s">
        <v>144</v>
      </c>
      <c r="K11" s="492" t="s">
        <v>144</v>
      </c>
      <c r="L11" s="492" t="s">
        <v>144</v>
      </c>
      <c r="M11" s="492" t="s">
        <v>144</v>
      </c>
      <c r="N11" s="492" t="s">
        <v>144</v>
      </c>
      <c r="O11" s="492" t="s">
        <v>144</v>
      </c>
      <c r="P11" s="492" t="s">
        <v>144</v>
      </c>
      <c r="Q11" s="495"/>
      <c r="R11" s="495"/>
      <c r="S11" s="495"/>
      <c r="T11" s="495"/>
      <c r="U11" s="495"/>
      <c r="V11" s="495"/>
      <c r="W11" s="495"/>
      <c r="X11" s="496"/>
    </row>
    <row r="12" spans="1:24" ht="203.25" thickBot="1">
      <c r="A12" s="1627"/>
      <c r="B12" s="497" t="s">
        <v>529</v>
      </c>
      <c r="C12" s="498"/>
      <c r="D12" s="498" t="s">
        <v>526</v>
      </c>
      <c r="E12" s="498"/>
      <c r="F12" s="492" t="s">
        <v>144</v>
      </c>
      <c r="G12" s="492" t="s">
        <v>144</v>
      </c>
      <c r="H12" s="492" t="s">
        <v>144</v>
      </c>
      <c r="I12" s="492" t="s">
        <v>144</v>
      </c>
      <c r="J12" s="492" t="s">
        <v>144</v>
      </c>
      <c r="K12" s="492" t="s">
        <v>144</v>
      </c>
      <c r="L12" s="492" t="s">
        <v>144</v>
      </c>
      <c r="M12" s="492" t="s">
        <v>144</v>
      </c>
      <c r="N12" s="492" t="s">
        <v>144</v>
      </c>
      <c r="O12" s="492" t="s">
        <v>144</v>
      </c>
      <c r="P12" s="492" t="s">
        <v>144</v>
      </c>
      <c r="Q12" s="498"/>
      <c r="R12" s="498"/>
      <c r="S12" s="498"/>
      <c r="T12" s="498"/>
      <c r="U12" s="498"/>
      <c r="V12" s="498"/>
      <c r="W12" s="498"/>
      <c r="X12" s="499"/>
    </row>
    <row r="13" spans="1:24" ht="135.75" customHeight="1" thickBot="1">
      <c r="A13" s="500" t="s">
        <v>530</v>
      </c>
      <c r="B13" s="501" t="s">
        <v>531</v>
      </c>
      <c r="C13" s="502"/>
      <c r="D13" s="502" t="s">
        <v>526</v>
      </c>
      <c r="E13" s="502"/>
      <c r="F13" s="492" t="s">
        <v>144</v>
      </c>
      <c r="G13" s="492" t="s">
        <v>144</v>
      </c>
      <c r="H13" s="492" t="s">
        <v>144</v>
      </c>
      <c r="I13" s="492" t="s">
        <v>144</v>
      </c>
      <c r="J13" s="492" t="s">
        <v>144</v>
      </c>
      <c r="K13" s="492" t="s">
        <v>144</v>
      </c>
      <c r="L13" s="492" t="s">
        <v>144</v>
      </c>
      <c r="M13" s="492" t="s">
        <v>144</v>
      </c>
      <c r="N13" s="492" t="s">
        <v>144</v>
      </c>
      <c r="O13" s="502"/>
      <c r="P13" s="502"/>
      <c r="Q13" s="502"/>
      <c r="R13" s="502"/>
      <c r="S13" s="502"/>
      <c r="T13" s="502"/>
      <c r="U13" s="502"/>
      <c r="V13" s="502"/>
      <c r="W13" s="502"/>
      <c r="X13" s="502"/>
    </row>
    <row r="14" spans="1:24" ht="183" thickBot="1">
      <c r="A14" s="489" t="s">
        <v>532</v>
      </c>
      <c r="B14" s="490" t="s">
        <v>533</v>
      </c>
      <c r="C14" s="491"/>
      <c r="D14" s="491" t="s">
        <v>526</v>
      </c>
      <c r="E14" s="491"/>
      <c r="F14" s="492" t="s">
        <v>144</v>
      </c>
      <c r="G14" s="492" t="s">
        <v>144</v>
      </c>
      <c r="H14" s="492" t="s">
        <v>144</v>
      </c>
      <c r="I14" s="492" t="s">
        <v>144</v>
      </c>
      <c r="J14" s="492" t="s">
        <v>144</v>
      </c>
      <c r="K14" s="492" t="s">
        <v>144</v>
      </c>
      <c r="L14" s="492" t="s">
        <v>144</v>
      </c>
      <c r="M14" s="492" t="s">
        <v>144</v>
      </c>
      <c r="N14" s="492" t="s">
        <v>144</v>
      </c>
      <c r="O14" s="492" t="s">
        <v>144</v>
      </c>
      <c r="P14" s="491"/>
      <c r="Q14" s="491"/>
      <c r="R14" s="491"/>
      <c r="S14" s="491"/>
      <c r="T14" s="491"/>
      <c r="U14" s="491"/>
      <c r="V14" s="491"/>
      <c r="W14" s="491"/>
      <c r="X14" s="493"/>
    </row>
    <row r="15" spans="1:24" ht="183" customHeight="1" thickBot="1">
      <c r="A15" s="1626" t="s">
        <v>534</v>
      </c>
      <c r="B15" s="494" t="s">
        <v>535</v>
      </c>
      <c r="C15" s="495"/>
      <c r="D15" s="495" t="s">
        <v>526</v>
      </c>
      <c r="E15" s="495"/>
      <c r="F15" s="492" t="s">
        <v>144</v>
      </c>
      <c r="G15" s="492" t="s">
        <v>144</v>
      </c>
      <c r="H15" s="492" t="s">
        <v>144</v>
      </c>
      <c r="I15" s="492" t="s">
        <v>144</v>
      </c>
      <c r="J15" s="492" t="s">
        <v>144</v>
      </c>
      <c r="K15" s="492" t="s">
        <v>144</v>
      </c>
      <c r="L15" s="492" t="s">
        <v>144</v>
      </c>
      <c r="M15" s="492" t="s">
        <v>144</v>
      </c>
      <c r="N15" s="492" t="s">
        <v>144</v>
      </c>
      <c r="O15" s="492" t="s">
        <v>144</v>
      </c>
      <c r="P15" s="492" t="s">
        <v>144</v>
      </c>
      <c r="Q15" s="495"/>
      <c r="R15" s="495"/>
      <c r="S15" s="495"/>
      <c r="T15" s="495"/>
      <c r="U15" s="495"/>
      <c r="V15" s="495"/>
      <c r="W15" s="495"/>
      <c r="X15" s="496"/>
    </row>
    <row r="16" spans="1:24" ht="135.75" customHeight="1" thickBot="1">
      <c r="A16" s="1627"/>
      <c r="B16" s="497" t="s">
        <v>536</v>
      </c>
      <c r="C16" s="498"/>
      <c r="D16" s="498" t="s">
        <v>526</v>
      </c>
      <c r="E16" s="498"/>
      <c r="F16" s="492" t="s">
        <v>144</v>
      </c>
      <c r="G16" s="492" t="s">
        <v>144</v>
      </c>
      <c r="H16" s="492" t="s">
        <v>144</v>
      </c>
      <c r="I16" s="492" t="s">
        <v>144</v>
      </c>
      <c r="J16" s="492" t="s">
        <v>144</v>
      </c>
      <c r="K16" s="492" t="s">
        <v>144</v>
      </c>
      <c r="L16" s="492" t="s">
        <v>144</v>
      </c>
      <c r="M16" s="492" t="s">
        <v>144</v>
      </c>
      <c r="N16" s="492" t="s">
        <v>144</v>
      </c>
      <c r="O16" s="492" t="s">
        <v>144</v>
      </c>
      <c r="P16" s="498"/>
      <c r="Q16" s="498"/>
      <c r="R16" s="498"/>
      <c r="S16" s="498"/>
      <c r="T16" s="498"/>
      <c r="U16" s="498"/>
      <c r="V16" s="498"/>
      <c r="W16" s="498"/>
      <c r="X16" s="499"/>
    </row>
    <row r="17" spans="1:24" ht="308.25" customHeight="1" thickBot="1">
      <c r="A17" s="503" t="s">
        <v>537</v>
      </c>
      <c r="B17" s="504" t="s">
        <v>538</v>
      </c>
      <c r="C17" s="505"/>
      <c r="D17" s="505" t="s">
        <v>526</v>
      </c>
      <c r="E17" s="505"/>
      <c r="F17" s="492" t="s">
        <v>144</v>
      </c>
      <c r="G17" s="492" t="s">
        <v>144</v>
      </c>
      <c r="H17" s="492" t="s">
        <v>144</v>
      </c>
      <c r="I17" s="492" t="s">
        <v>144</v>
      </c>
      <c r="J17" s="492" t="s">
        <v>144</v>
      </c>
      <c r="K17" s="492" t="s">
        <v>144</v>
      </c>
      <c r="L17" s="492" t="s">
        <v>144</v>
      </c>
      <c r="M17" s="492" t="s">
        <v>144</v>
      </c>
      <c r="N17" s="492" t="s">
        <v>144</v>
      </c>
      <c r="O17" s="492" t="s">
        <v>144</v>
      </c>
      <c r="P17" s="492" t="s">
        <v>144</v>
      </c>
      <c r="Q17" s="505"/>
      <c r="R17" s="505"/>
      <c r="S17" s="505"/>
      <c r="T17" s="505"/>
      <c r="U17" s="505"/>
      <c r="V17" s="505"/>
      <c r="W17" s="505"/>
      <c r="X17" s="505"/>
    </row>
    <row r="18" spans="1:24" ht="195.75" customHeight="1" thickBot="1">
      <c r="A18" s="506" t="s">
        <v>539</v>
      </c>
      <c r="B18" s="507" t="s">
        <v>540</v>
      </c>
      <c r="C18" s="508"/>
      <c r="D18" s="508" t="s">
        <v>526</v>
      </c>
      <c r="E18" s="508"/>
      <c r="F18" s="492" t="s">
        <v>144</v>
      </c>
      <c r="G18" s="492" t="s">
        <v>144</v>
      </c>
      <c r="H18" s="492" t="s">
        <v>144</v>
      </c>
      <c r="I18" s="492" t="s">
        <v>144</v>
      </c>
      <c r="J18" s="492" t="s">
        <v>144</v>
      </c>
      <c r="K18" s="492" t="s">
        <v>144</v>
      </c>
      <c r="L18" s="492" t="s">
        <v>144</v>
      </c>
      <c r="M18" s="492" t="s">
        <v>144</v>
      </c>
      <c r="N18" s="492" t="s">
        <v>144</v>
      </c>
      <c r="O18" s="492" t="s">
        <v>144</v>
      </c>
      <c r="P18" s="492" t="s">
        <v>144</v>
      </c>
      <c r="Q18" s="508"/>
      <c r="R18" s="508"/>
      <c r="S18" s="508"/>
      <c r="T18" s="508"/>
      <c r="U18" s="508"/>
      <c r="V18" s="508"/>
      <c r="W18" s="508"/>
      <c r="X18" s="508"/>
    </row>
    <row r="19" spans="1:24">
      <c r="A19" s="508"/>
      <c r="B19" s="508"/>
      <c r="C19" s="508"/>
      <c r="D19" s="508"/>
      <c r="E19" s="508"/>
      <c r="F19" s="508"/>
      <c r="G19" s="508"/>
      <c r="H19" s="508"/>
      <c r="I19" s="508"/>
      <c r="J19" s="508"/>
      <c r="K19" s="508"/>
      <c r="L19" s="508"/>
      <c r="M19" s="508"/>
      <c r="N19" s="508"/>
      <c r="O19" s="508"/>
      <c r="P19" s="508"/>
      <c r="Q19" s="508"/>
      <c r="R19" s="508"/>
      <c r="S19" s="508"/>
      <c r="T19" s="508"/>
      <c r="U19" s="508"/>
      <c r="V19" s="508"/>
      <c r="W19" s="508"/>
      <c r="X19" s="508"/>
    </row>
    <row r="20" spans="1:24" ht="21">
      <c r="A20" s="509"/>
      <c r="B20" s="510"/>
      <c r="C20" s="509"/>
      <c r="D20" s="509"/>
      <c r="E20" s="509"/>
      <c r="F20" s="509"/>
      <c r="G20" s="509"/>
      <c r="H20" s="509"/>
      <c r="I20" s="509"/>
      <c r="J20" s="509"/>
      <c r="K20" s="509"/>
      <c r="L20" s="509"/>
      <c r="M20" s="509"/>
      <c r="N20" s="509"/>
      <c r="O20" s="509"/>
      <c r="P20" s="509"/>
      <c r="Q20" s="509"/>
      <c r="R20" s="509"/>
      <c r="S20" s="509"/>
      <c r="T20" s="509"/>
      <c r="U20" s="509"/>
      <c r="V20" s="509"/>
      <c r="W20" s="509"/>
      <c r="X20" s="509"/>
    </row>
    <row r="25" spans="1:24" ht="21">
      <c r="A25" s="509"/>
    </row>
    <row r="26" spans="1:24" ht="40.5">
      <c r="B26" s="488" t="s">
        <v>69</v>
      </c>
    </row>
  </sheetData>
  <mergeCells count="16">
    <mergeCell ref="X8:X9"/>
    <mergeCell ref="A11:A12"/>
    <mergeCell ref="A1:X1"/>
    <mergeCell ref="B3:R3"/>
    <mergeCell ref="S3:X7"/>
    <mergeCell ref="B4:R4"/>
    <mergeCell ref="B5:R5"/>
    <mergeCell ref="B6:H6"/>
    <mergeCell ref="I6:N6"/>
    <mergeCell ref="O6:R6"/>
    <mergeCell ref="B7:R7"/>
    <mergeCell ref="A15:A16"/>
    <mergeCell ref="A8:A9"/>
    <mergeCell ref="B8:D8"/>
    <mergeCell ref="E8:P8"/>
    <mergeCell ref="Q8:W8"/>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499984740745262"/>
  </sheetPr>
  <dimension ref="A1:X27"/>
  <sheetViews>
    <sheetView view="pageBreakPreview" zoomScale="75" zoomScaleNormal="75" zoomScaleSheetLayoutView="75" workbookViewId="0">
      <selection activeCell="P14" sqref="P14"/>
    </sheetView>
  </sheetViews>
  <sheetFormatPr defaultColWidth="11.42578125" defaultRowHeight="12.75"/>
  <cols>
    <col min="1" max="1" width="40.140625" style="374" customWidth="1"/>
    <col min="2" max="2" width="29.140625" style="374" customWidth="1"/>
    <col min="3" max="3" width="22.28515625" style="374" bestFit="1" customWidth="1"/>
    <col min="4" max="4" width="18.28515625" style="374" customWidth="1"/>
    <col min="5" max="6" width="5.85546875" style="374" bestFit="1" customWidth="1"/>
    <col min="7" max="7" width="6.42578125" style="374" bestFit="1" customWidth="1"/>
    <col min="8" max="8" width="6.28515625" style="374" bestFit="1" customWidth="1"/>
    <col min="9" max="9" width="7.42578125" style="374" customWidth="1"/>
    <col min="10" max="10" width="5.85546875" style="374" bestFit="1" customWidth="1"/>
    <col min="11" max="11" width="5.7109375" style="374" bestFit="1" customWidth="1"/>
    <col min="12" max="12" width="6.5703125" style="409" bestFit="1" customWidth="1"/>
    <col min="13" max="13" width="6" style="374" bestFit="1" customWidth="1"/>
    <col min="14" max="14" width="6.28515625" style="374" bestFit="1" customWidth="1"/>
    <col min="15" max="15" width="6.42578125" style="374" bestFit="1" customWidth="1"/>
    <col min="16" max="16" width="5.28515625" style="374" bestFit="1" customWidth="1"/>
    <col min="17" max="18" width="23.140625" style="374" customWidth="1"/>
    <col min="19" max="19" width="9.85546875" style="374" bestFit="1" customWidth="1"/>
    <col min="20" max="20" width="12.5703125" style="374" bestFit="1" customWidth="1"/>
    <col min="21" max="21" width="7.7109375" style="374" bestFit="1" customWidth="1"/>
    <col min="22" max="22" width="8.7109375" style="374" bestFit="1" customWidth="1"/>
    <col min="23" max="23" width="14.7109375" style="377" customWidth="1"/>
    <col min="24" max="24" width="22.140625" style="374" customWidth="1"/>
    <col min="25" max="16384" width="11.42578125" style="374"/>
  </cols>
  <sheetData>
    <row r="1" spans="1:24" ht="28.5" customHeight="1" thickBot="1">
      <c r="A1" s="1438" t="s">
        <v>0</v>
      </c>
      <c r="B1" s="1439"/>
      <c r="C1" s="1439"/>
      <c r="D1" s="1439"/>
      <c r="E1" s="1439"/>
      <c r="F1" s="1439"/>
      <c r="G1" s="1439"/>
      <c r="H1" s="1439"/>
      <c r="I1" s="1439"/>
      <c r="J1" s="1439"/>
      <c r="K1" s="1439"/>
      <c r="L1" s="1439"/>
      <c r="M1" s="1439"/>
      <c r="N1" s="1439"/>
      <c r="O1" s="1439"/>
      <c r="P1" s="1439"/>
      <c r="Q1" s="1439"/>
      <c r="R1" s="1439"/>
      <c r="S1" s="1439"/>
      <c r="T1" s="1439"/>
      <c r="U1" s="1439"/>
      <c r="V1" s="1439"/>
      <c r="W1" s="1439"/>
      <c r="X1" s="1440"/>
    </row>
    <row r="2" spans="1:24" ht="12.75" customHeight="1" thickBot="1">
      <c r="A2" s="375"/>
      <c r="B2" s="375"/>
      <c r="C2" s="375"/>
      <c r="D2" s="375"/>
      <c r="E2" s="375"/>
      <c r="F2" s="375"/>
      <c r="G2" s="375"/>
      <c r="H2" s="375"/>
      <c r="I2" s="375"/>
      <c r="J2" s="375"/>
      <c r="K2" s="375"/>
      <c r="L2" s="375"/>
      <c r="M2" s="375"/>
      <c r="N2" s="375"/>
      <c r="O2" s="375"/>
      <c r="P2" s="1304"/>
      <c r="Q2" s="1304"/>
      <c r="R2" s="1304"/>
      <c r="S2" s="1304"/>
      <c r="T2" s="1304"/>
      <c r="U2" s="1304"/>
      <c r="V2" s="1304"/>
      <c r="W2" s="1304"/>
      <c r="X2" s="1304"/>
    </row>
    <row r="3" spans="1:24" ht="28.5" customHeight="1" thickBot="1">
      <c r="A3" s="3" t="s">
        <v>1</v>
      </c>
      <c r="B3" s="1441" t="s">
        <v>541</v>
      </c>
      <c r="C3" s="1442"/>
      <c r="D3" s="1442"/>
      <c r="E3" s="1442"/>
      <c r="F3" s="1442"/>
      <c r="G3" s="1442"/>
      <c r="H3" s="1442"/>
      <c r="I3" s="1442"/>
      <c r="J3" s="1442"/>
      <c r="K3" s="1442"/>
      <c r="L3" s="1442"/>
      <c r="M3" s="1442"/>
      <c r="N3" s="1442"/>
      <c r="O3" s="1442"/>
      <c r="P3" s="1442"/>
      <c r="Q3" s="1442"/>
      <c r="R3" s="1443"/>
      <c r="S3" s="1444"/>
      <c r="T3" s="1444"/>
      <c r="U3" s="1444"/>
      <c r="V3" s="1444"/>
      <c r="W3" s="1444"/>
      <c r="X3" s="1445"/>
    </row>
    <row r="4" spans="1:24" ht="28.5" customHeight="1" thickBot="1">
      <c r="A4" s="3" t="s">
        <v>3</v>
      </c>
      <c r="B4" s="1441" t="s">
        <v>542</v>
      </c>
      <c r="C4" s="1442"/>
      <c r="D4" s="1442"/>
      <c r="E4" s="1442"/>
      <c r="F4" s="1442"/>
      <c r="G4" s="1442"/>
      <c r="H4" s="1442"/>
      <c r="I4" s="1442"/>
      <c r="J4" s="1442"/>
      <c r="K4" s="1442"/>
      <c r="L4" s="1442"/>
      <c r="M4" s="1442"/>
      <c r="N4" s="1442"/>
      <c r="O4" s="1442"/>
      <c r="P4" s="1442"/>
      <c r="Q4" s="1442"/>
      <c r="R4" s="1443"/>
      <c r="S4" s="1446"/>
      <c r="T4" s="1446"/>
      <c r="U4" s="1446"/>
      <c r="V4" s="1446"/>
      <c r="W4" s="1446"/>
      <c r="X4" s="1447"/>
    </row>
    <row r="5" spans="1:24" ht="28.5" customHeight="1" thickBot="1">
      <c r="A5" s="3" t="s">
        <v>5</v>
      </c>
      <c r="B5" s="1450">
        <v>43648</v>
      </c>
      <c r="C5" s="1451"/>
      <c r="D5" s="1451"/>
      <c r="E5" s="1451"/>
      <c r="F5" s="1451"/>
      <c r="G5" s="1451"/>
      <c r="H5" s="1451"/>
      <c r="I5" s="1451"/>
      <c r="J5" s="1451"/>
      <c r="K5" s="1451"/>
      <c r="L5" s="1451"/>
      <c r="M5" s="1451"/>
      <c r="N5" s="1451"/>
      <c r="O5" s="1451"/>
      <c r="P5" s="1451"/>
      <c r="Q5" s="1451"/>
      <c r="R5" s="1452"/>
      <c r="S5" s="1446"/>
      <c r="T5" s="1446"/>
      <c r="U5" s="1446"/>
      <c r="V5" s="1446"/>
      <c r="W5" s="1446"/>
      <c r="X5" s="1447"/>
    </row>
    <row r="6" spans="1:24" ht="28.5" customHeight="1" thickBot="1">
      <c r="A6" s="3" t="s">
        <v>6</v>
      </c>
      <c r="B6" s="1441" t="s">
        <v>175</v>
      </c>
      <c r="C6" s="1442"/>
      <c r="D6" s="1442"/>
      <c r="E6" s="1442"/>
      <c r="F6" s="1442"/>
      <c r="G6" s="1442"/>
      <c r="H6" s="1443"/>
      <c r="I6" s="1386" t="s">
        <v>8</v>
      </c>
      <c r="J6" s="1387"/>
      <c r="K6" s="1387"/>
      <c r="L6" s="1387"/>
      <c r="M6" s="1387"/>
      <c r="N6" s="1388"/>
      <c r="O6" s="1453">
        <v>20</v>
      </c>
      <c r="P6" s="1451"/>
      <c r="Q6" s="1451"/>
      <c r="R6" s="1452"/>
      <c r="S6" s="1446"/>
      <c r="T6" s="1446"/>
      <c r="U6" s="1446"/>
      <c r="V6" s="1446"/>
      <c r="W6" s="1446"/>
      <c r="X6" s="1447"/>
    </row>
    <row r="7" spans="1:24" ht="27" customHeight="1" thickBot="1">
      <c r="A7" s="3" t="s">
        <v>9</v>
      </c>
      <c r="B7" s="1454" t="s">
        <v>543</v>
      </c>
      <c r="C7" s="1454"/>
      <c r="D7" s="1454"/>
      <c r="E7" s="1454"/>
      <c r="F7" s="1454"/>
      <c r="G7" s="1454"/>
      <c r="H7" s="1454"/>
      <c r="I7" s="1454"/>
      <c r="J7" s="1454"/>
      <c r="K7" s="1454"/>
      <c r="L7" s="1454"/>
      <c r="M7" s="1454"/>
      <c r="N7" s="1454"/>
      <c r="O7" s="1454"/>
      <c r="P7" s="1454"/>
      <c r="Q7" s="1454"/>
      <c r="R7" s="1455"/>
      <c r="S7" s="1448"/>
      <c r="T7" s="1448"/>
      <c r="U7" s="1448"/>
      <c r="V7" s="1448"/>
      <c r="W7" s="1448"/>
      <c r="X7" s="1449"/>
    </row>
    <row r="8" spans="1:24" ht="23.25" customHeight="1">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45" customHeight="1" thickBot="1">
      <c r="A9" s="1456"/>
      <c r="B9" s="378" t="s">
        <v>16</v>
      </c>
      <c r="C9" s="378" t="s">
        <v>121</v>
      </c>
      <c r="D9" s="378" t="s">
        <v>18</v>
      </c>
      <c r="E9" s="379"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380" t="s">
        <v>34</v>
      </c>
      <c r="U9" s="380" t="s">
        <v>122</v>
      </c>
      <c r="V9" s="380" t="s">
        <v>36</v>
      </c>
      <c r="W9" s="381" t="s">
        <v>37</v>
      </c>
      <c r="X9" s="1370" t="s">
        <v>38</v>
      </c>
    </row>
    <row r="10" spans="1:24" ht="125.25" customHeight="1">
      <c r="A10" s="978" t="s">
        <v>544</v>
      </c>
      <c r="B10" s="1657" t="s">
        <v>545</v>
      </c>
      <c r="C10" s="564" t="s">
        <v>49</v>
      </c>
      <c r="D10" s="1660" t="s">
        <v>546</v>
      </c>
      <c r="E10" s="385"/>
      <c r="F10" s="386"/>
      <c r="G10" s="385"/>
      <c r="H10" s="387"/>
      <c r="I10" s="388"/>
      <c r="J10" s="388"/>
      <c r="K10" s="389"/>
      <c r="L10" s="389"/>
      <c r="M10" s="389"/>
      <c r="N10" s="389"/>
      <c r="O10" s="389"/>
      <c r="P10" s="390"/>
      <c r="Q10" s="391" t="s">
        <v>547</v>
      </c>
      <c r="R10" s="392" t="s">
        <v>548</v>
      </c>
      <c r="S10" s="392" t="s">
        <v>549</v>
      </c>
      <c r="T10" s="24">
        <v>0.85</v>
      </c>
      <c r="U10" s="393">
        <v>1</v>
      </c>
      <c r="V10" s="394" t="s">
        <v>550</v>
      </c>
      <c r="W10" s="395" t="s">
        <v>48</v>
      </c>
      <c r="X10" s="392" t="s">
        <v>205</v>
      </c>
    </row>
    <row r="11" spans="1:24" ht="116.25" customHeight="1">
      <c r="A11" s="978" t="s">
        <v>551</v>
      </c>
      <c r="B11" s="1658"/>
      <c r="C11" s="979"/>
      <c r="D11" s="1661"/>
      <c r="E11" s="385"/>
      <c r="F11" s="386"/>
      <c r="G11" s="385"/>
      <c r="H11" s="387"/>
      <c r="I11" s="388"/>
      <c r="J11" s="388"/>
      <c r="K11" s="389"/>
      <c r="L11" s="389"/>
      <c r="M11" s="389"/>
      <c r="N11" s="389"/>
      <c r="O11" s="389"/>
      <c r="P11" s="390"/>
      <c r="Q11" s="397"/>
      <c r="S11" s="385"/>
      <c r="T11" s="398"/>
      <c r="U11" s="394"/>
      <c r="V11" s="394"/>
      <c r="W11" s="395"/>
      <c r="X11" s="385"/>
    </row>
    <row r="12" spans="1:24" ht="97.5" customHeight="1">
      <c r="A12" s="978" t="s">
        <v>552</v>
      </c>
      <c r="B12" s="1658"/>
      <c r="C12" s="979"/>
      <c r="D12" s="1661"/>
      <c r="E12" s="385"/>
      <c r="F12" s="386"/>
      <c r="G12" s="386"/>
      <c r="H12" s="387"/>
      <c r="I12" s="388"/>
      <c r="J12" s="388"/>
      <c r="K12" s="388"/>
      <c r="L12" s="388"/>
      <c r="M12" s="388"/>
      <c r="N12" s="389"/>
      <c r="O12" s="389"/>
      <c r="P12" s="390"/>
      <c r="Q12" s="15"/>
      <c r="R12" s="15"/>
      <c r="S12" s="385"/>
      <c r="T12" s="399"/>
      <c r="U12" s="394"/>
      <c r="V12" s="394"/>
      <c r="W12" s="395"/>
      <c r="X12" s="385"/>
    </row>
    <row r="13" spans="1:24" ht="30">
      <c r="A13" s="978" t="s">
        <v>553</v>
      </c>
      <c r="B13" s="1659"/>
      <c r="C13" s="979"/>
      <c r="D13" s="1662"/>
      <c r="E13" s="385"/>
      <c r="F13" s="385"/>
      <c r="G13" s="386"/>
      <c r="H13" s="387"/>
      <c r="I13" s="388"/>
      <c r="J13" s="388"/>
      <c r="K13" s="388"/>
      <c r="L13" s="388"/>
      <c r="M13" s="388"/>
      <c r="N13" s="389"/>
      <c r="O13" s="389"/>
      <c r="P13" s="390"/>
      <c r="Q13" s="400"/>
      <c r="R13" s="15"/>
      <c r="S13" s="385"/>
      <c r="T13" s="401"/>
      <c r="U13" s="394"/>
      <c r="V13" s="394"/>
      <c r="W13" s="395"/>
      <c r="X13" s="385"/>
    </row>
    <row r="14" spans="1:24" ht="60">
      <c r="A14" s="1663" t="s">
        <v>554</v>
      </c>
      <c r="B14" s="980" t="s">
        <v>555</v>
      </c>
      <c r="C14" s="981"/>
      <c r="D14" s="384" t="s">
        <v>556</v>
      </c>
      <c r="E14" s="385"/>
      <c r="F14" s="385"/>
      <c r="G14" s="385"/>
      <c r="H14" s="386"/>
      <c r="I14" s="385"/>
      <c r="J14" s="385"/>
      <c r="K14" s="385"/>
      <c r="L14" s="385"/>
      <c r="M14" s="385"/>
      <c r="N14" s="387"/>
      <c r="O14" s="387"/>
      <c r="P14" s="403"/>
      <c r="Q14" s="400"/>
      <c r="R14" s="15"/>
      <c r="S14" s="385"/>
      <c r="T14" s="404"/>
      <c r="U14" s="405"/>
      <c r="V14" s="405"/>
      <c r="W14" s="406"/>
      <c r="X14" s="385"/>
    </row>
    <row r="15" spans="1:24" ht="43.5" hidden="1" customHeight="1">
      <c r="A15" s="1664"/>
      <c r="B15" s="978" t="s">
        <v>557</v>
      </c>
      <c r="C15" s="402"/>
      <c r="D15" s="982" t="s">
        <v>550</v>
      </c>
      <c r="E15" s="385"/>
      <c r="F15" s="385"/>
      <c r="G15" s="385"/>
      <c r="H15" s="385"/>
      <c r="I15" s="385"/>
      <c r="J15" s="385"/>
      <c r="K15" s="385"/>
      <c r="L15" s="385"/>
      <c r="M15" s="385"/>
      <c r="N15" s="385"/>
      <c r="O15" s="385"/>
      <c r="P15" s="407"/>
      <c r="Q15" s="400"/>
      <c r="R15" s="15"/>
      <c r="S15" s="385"/>
      <c r="T15" s="408"/>
      <c r="U15" s="405"/>
      <c r="V15" s="405"/>
      <c r="W15" s="406"/>
      <c r="X15" s="385"/>
    </row>
    <row r="16" spans="1:24" ht="43.5" hidden="1" customHeight="1">
      <c r="A16" s="1664"/>
      <c r="B16" s="978" t="s">
        <v>558</v>
      </c>
      <c r="C16" s="402"/>
      <c r="D16" s="982" t="s">
        <v>550</v>
      </c>
      <c r="E16" s="385"/>
      <c r="F16" s="385"/>
      <c r="G16" s="385"/>
      <c r="H16" s="385"/>
      <c r="I16" s="385"/>
      <c r="J16" s="385"/>
      <c r="K16" s="385"/>
      <c r="L16" s="385"/>
      <c r="M16" s="385"/>
      <c r="N16" s="385"/>
      <c r="O16" s="385"/>
      <c r="P16" s="407"/>
      <c r="Q16" s="400"/>
      <c r="R16" s="15"/>
      <c r="S16" s="385"/>
      <c r="T16" s="408"/>
      <c r="U16" s="405"/>
      <c r="V16" s="405"/>
      <c r="W16" s="406"/>
      <c r="X16" s="385"/>
    </row>
    <row r="17" spans="1:24" ht="43.5" hidden="1" customHeight="1">
      <c r="A17" s="1664"/>
      <c r="B17" s="978" t="s">
        <v>559</v>
      </c>
      <c r="C17" s="402"/>
      <c r="D17" s="982" t="s">
        <v>550</v>
      </c>
      <c r="E17" s="385"/>
      <c r="F17" s="385"/>
      <c r="G17" s="385"/>
      <c r="H17" s="385"/>
      <c r="I17" s="385"/>
      <c r="J17" s="385"/>
      <c r="K17" s="385"/>
      <c r="L17" s="385"/>
      <c r="M17" s="385"/>
      <c r="N17" s="385"/>
      <c r="O17" s="385"/>
      <c r="P17" s="407"/>
      <c r="Q17" s="400"/>
      <c r="R17" s="15"/>
      <c r="S17" s="385"/>
      <c r="T17" s="408"/>
      <c r="U17" s="405"/>
      <c r="V17" s="405"/>
      <c r="W17" s="406"/>
      <c r="X17" s="385"/>
    </row>
    <row r="18" spans="1:24" ht="43.5" hidden="1" customHeight="1">
      <c r="A18" s="1664"/>
      <c r="B18" s="978" t="s">
        <v>560</v>
      </c>
      <c r="C18" s="402"/>
      <c r="D18" s="982" t="s">
        <v>550</v>
      </c>
      <c r="E18" s="385"/>
      <c r="F18" s="385"/>
      <c r="G18" s="385"/>
      <c r="H18" s="385"/>
      <c r="I18" s="385"/>
      <c r="J18" s="385"/>
      <c r="K18" s="385"/>
      <c r="L18" s="385"/>
      <c r="M18" s="385"/>
      <c r="N18" s="385"/>
      <c r="O18" s="385"/>
      <c r="P18" s="407"/>
      <c r="Q18" s="400"/>
      <c r="R18" s="15"/>
      <c r="S18" s="385"/>
      <c r="T18" s="408"/>
      <c r="U18" s="405"/>
      <c r="V18" s="405"/>
      <c r="W18" s="406"/>
      <c r="X18" s="385"/>
    </row>
    <row r="19" spans="1:24" ht="43.5" hidden="1" customHeight="1">
      <c r="A19" s="1664"/>
      <c r="B19" s="978" t="s">
        <v>561</v>
      </c>
      <c r="C19" s="402"/>
      <c r="D19" s="982" t="s">
        <v>550</v>
      </c>
      <c r="E19" s="385"/>
      <c r="F19" s="385"/>
      <c r="G19" s="385"/>
      <c r="H19" s="385"/>
      <c r="I19" s="385"/>
      <c r="J19" s="385"/>
      <c r="K19" s="385"/>
      <c r="L19" s="385"/>
      <c r="M19" s="385"/>
      <c r="N19" s="385"/>
      <c r="O19" s="385"/>
      <c r="P19" s="407"/>
      <c r="Q19" s="400"/>
      <c r="R19" s="15"/>
      <c r="S19" s="385"/>
      <c r="T19" s="408"/>
      <c r="U19" s="405"/>
      <c r="V19" s="405"/>
      <c r="W19" s="406"/>
      <c r="X19" s="385"/>
    </row>
    <row r="20" spans="1:24" ht="43.5" hidden="1" customHeight="1">
      <c r="A20" s="1664"/>
      <c r="B20" s="978" t="s">
        <v>562</v>
      </c>
      <c r="C20" s="402"/>
      <c r="D20" s="982" t="s">
        <v>550</v>
      </c>
      <c r="E20" s="385"/>
      <c r="F20" s="385"/>
      <c r="G20" s="385"/>
      <c r="H20" s="385"/>
      <c r="I20" s="385"/>
      <c r="J20" s="385"/>
      <c r="K20" s="385"/>
      <c r="L20" s="385"/>
      <c r="M20" s="385"/>
      <c r="N20" s="385"/>
      <c r="O20" s="385"/>
      <c r="P20" s="407"/>
      <c r="Q20" s="400"/>
      <c r="R20" s="15"/>
      <c r="S20" s="385"/>
      <c r="T20" s="408"/>
      <c r="U20" s="405"/>
      <c r="V20" s="405"/>
      <c r="W20" s="406"/>
      <c r="X20" s="385"/>
    </row>
    <row r="26" spans="1:24">
      <c r="A26" s="11" t="s">
        <v>68</v>
      </c>
      <c r="W26" s="1304"/>
    </row>
    <row r="27" spans="1:24">
      <c r="B27" s="374" t="s">
        <v>69</v>
      </c>
      <c r="W27" s="1304"/>
    </row>
  </sheetData>
  <mergeCells count="17">
    <mergeCell ref="A14:A20"/>
    <mergeCell ref="A8:A9"/>
    <mergeCell ref="B8:D8"/>
    <mergeCell ref="E8:P8"/>
    <mergeCell ref="Q8:W8"/>
    <mergeCell ref="X8:X9"/>
    <mergeCell ref="B10:B13"/>
    <mergeCell ref="D10:D13"/>
    <mergeCell ref="A1:X1"/>
    <mergeCell ref="B3:R3"/>
    <mergeCell ref="S3:X7"/>
    <mergeCell ref="B4:R4"/>
    <mergeCell ref="B5:R5"/>
    <mergeCell ref="B6:H6"/>
    <mergeCell ref="I6:N6"/>
    <mergeCell ref="O6:R6"/>
    <mergeCell ref="B7:R7"/>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X33"/>
  <sheetViews>
    <sheetView view="pageBreakPreview" zoomScale="84" zoomScaleNormal="75" zoomScaleSheetLayoutView="84" workbookViewId="0">
      <selection activeCell="B10" sqref="B10"/>
    </sheetView>
  </sheetViews>
  <sheetFormatPr defaultColWidth="11.42578125" defaultRowHeight="12.75"/>
  <cols>
    <col min="1" max="1" width="36.5703125" style="5" customWidth="1"/>
    <col min="2" max="2" width="37.7109375" style="299" customWidth="1"/>
    <col min="3" max="3" width="16.42578125" style="299" customWidth="1"/>
    <col min="4" max="4" width="26.7109375" style="299" customWidth="1"/>
    <col min="5" max="11" width="5.140625" style="5" customWidth="1"/>
    <col min="12" max="12" width="5.140625" style="12" customWidth="1"/>
    <col min="13" max="16" width="5.140625" style="5" customWidth="1"/>
    <col min="17" max="17" width="15.28515625" style="5" customWidth="1"/>
    <col min="18" max="18" width="19.85546875" style="5" customWidth="1"/>
    <col min="19" max="19" width="15.42578125" style="5" customWidth="1"/>
    <col min="20" max="20" width="12.5703125" style="5" bestFit="1" customWidth="1"/>
    <col min="21" max="21" width="7.7109375" style="5" bestFit="1" customWidth="1"/>
    <col min="22" max="22" width="16" style="5" customWidth="1"/>
    <col min="23" max="23" width="17" style="5" customWidth="1"/>
    <col min="24" max="24" width="27.42578125" style="5" customWidth="1"/>
    <col min="25" max="16384" width="11.42578125" style="5"/>
  </cols>
  <sheetData>
    <row r="1" spans="1:24" s="1" customFormat="1" ht="28.5" customHeight="1"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s="1" customFormat="1" ht="12.75" customHeight="1"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28.5" customHeight="1" thickBot="1">
      <c r="A3" s="3" t="s">
        <v>1</v>
      </c>
      <c r="B3" s="1374" t="s">
        <v>70</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1" customFormat="1" ht="28.5" customHeight="1" thickBot="1">
      <c r="A4" s="3" t="s">
        <v>3</v>
      </c>
      <c r="B4" s="1374" t="s">
        <v>71</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s="1" customFormat="1" ht="28.5" customHeight="1" thickBot="1">
      <c r="A5" s="3" t="s">
        <v>5</v>
      </c>
      <c r="B5" s="1383">
        <v>43661</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1" customFormat="1" ht="28.5" customHeight="1" thickBot="1">
      <c r="A6" s="3" t="s">
        <v>6</v>
      </c>
      <c r="B6" s="1374" t="s">
        <v>72</v>
      </c>
      <c r="C6" s="1375"/>
      <c r="D6" s="1375"/>
      <c r="E6" s="1375"/>
      <c r="F6" s="1375"/>
      <c r="G6" s="1375"/>
      <c r="H6" s="1376"/>
      <c r="I6" s="1386" t="s">
        <v>8</v>
      </c>
      <c r="J6" s="1387"/>
      <c r="K6" s="1387"/>
      <c r="L6" s="1387"/>
      <c r="M6" s="1387"/>
      <c r="N6" s="1388"/>
      <c r="O6" s="1426">
        <v>2</v>
      </c>
      <c r="P6" s="1427"/>
      <c r="Q6" s="1427"/>
      <c r="R6" s="1428"/>
      <c r="S6" s="1379"/>
      <c r="T6" s="1379"/>
      <c r="U6" s="1379"/>
      <c r="V6" s="1379"/>
      <c r="W6" s="1379"/>
      <c r="X6" s="1380"/>
    </row>
    <row r="7" spans="1:24" s="1" customFormat="1" ht="27" customHeight="1" thickBot="1">
      <c r="A7" s="3" t="s">
        <v>9</v>
      </c>
      <c r="B7" s="1392" t="s">
        <v>73</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ht="23.25" customHeight="1">
      <c r="A8" s="1359" t="s">
        <v>11</v>
      </c>
      <c r="B8" s="1361" t="s">
        <v>12</v>
      </c>
      <c r="C8" s="1362"/>
      <c r="D8" s="1363"/>
      <c r="E8" s="1364" t="s">
        <v>13</v>
      </c>
      <c r="F8" s="1365"/>
      <c r="G8" s="1365"/>
      <c r="H8" s="1365"/>
      <c r="I8" s="1365"/>
      <c r="J8" s="1365"/>
      <c r="K8" s="1365"/>
      <c r="L8" s="1365"/>
      <c r="M8" s="1365"/>
      <c r="N8" s="1365"/>
      <c r="O8" s="1365"/>
      <c r="P8" s="1366"/>
      <c r="Q8" s="1362" t="s">
        <v>14</v>
      </c>
      <c r="R8" s="1368"/>
      <c r="S8" s="1365"/>
      <c r="T8" s="1365"/>
      <c r="U8" s="1365"/>
      <c r="V8" s="1365"/>
      <c r="W8" s="1366"/>
      <c r="X8" s="1369" t="s">
        <v>15</v>
      </c>
    </row>
    <row r="9" spans="1:24" ht="68.25" customHeight="1" thickBot="1">
      <c r="A9" s="1360"/>
      <c r="B9" s="1306" t="s">
        <v>16</v>
      </c>
      <c r="C9" s="4" t="s">
        <v>17</v>
      </c>
      <c r="D9" s="1309" t="s">
        <v>18</v>
      </c>
      <c r="E9" s="228" t="s">
        <v>19</v>
      </c>
      <c r="F9" s="229" t="s">
        <v>20</v>
      </c>
      <c r="G9" s="229" t="s">
        <v>21</v>
      </c>
      <c r="H9" s="229" t="s">
        <v>22</v>
      </c>
      <c r="I9" s="230" t="s">
        <v>23</v>
      </c>
      <c r="J9" s="229" t="s">
        <v>24</v>
      </c>
      <c r="K9" s="229" t="s">
        <v>25</v>
      </c>
      <c r="L9" s="229" t="s">
        <v>26</v>
      </c>
      <c r="M9" s="230" t="s">
        <v>27</v>
      </c>
      <c r="N9" s="229" t="s">
        <v>28</v>
      </c>
      <c r="O9" s="229" t="s">
        <v>29</v>
      </c>
      <c r="P9" s="231" t="s">
        <v>30</v>
      </c>
      <c r="Q9" s="4" t="s">
        <v>31</v>
      </c>
      <c r="R9" s="1307" t="s">
        <v>32</v>
      </c>
      <c r="S9" s="1307" t="s">
        <v>33</v>
      </c>
      <c r="T9" s="1307" t="s">
        <v>34</v>
      </c>
      <c r="U9" s="1307" t="s">
        <v>35</v>
      </c>
      <c r="V9" s="1307" t="s">
        <v>36</v>
      </c>
      <c r="W9" s="232" t="s">
        <v>37</v>
      </c>
      <c r="X9" s="1370" t="s">
        <v>38</v>
      </c>
    </row>
    <row r="10" spans="1:24" ht="93.75" customHeight="1">
      <c r="A10" s="1405" t="s">
        <v>74</v>
      </c>
      <c r="B10" s="233" t="s">
        <v>75</v>
      </c>
      <c r="C10" s="234"/>
      <c r="D10" s="235" t="s">
        <v>76</v>
      </c>
      <c r="E10" s="236"/>
      <c r="F10" s="237"/>
      <c r="G10" s="237"/>
      <c r="H10" s="237"/>
      <c r="I10" s="84"/>
      <c r="J10" s="84"/>
      <c r="K10" s="60"/>
      <c r="L10" s="60"/>
      <c r="M10" s="60"/>
      <c r="N10" s="60"/>
      <c r="O10" s="60"/>
      <c r="P10" s="75"/>
      <c r="Q10" s="1418"/>
      <c r="R10" s="1420"/>
      <c r="S10" s="1413"/>
      <c r="T10" s="1422"/>
      <c r="U10" s="1409"/>
      <c r="V10" s="1411"/>
      <c r="W10" s="1413"/>
      <c r="X10" s="1415"/>
    </row>
    <row r="11" spans="1:24" ht="102.75" customHeight="1" thickBot="1">
      <c r="A11" s="1406"/>
      <c r="B11" s="1325" t="s">
        <v>77</v>
      </c>
      <c r="C11" s="238"/>
      <c r="D11" s="239" t="s">
        <v>76</v>
      </c>
      <c r="E11" s="240"/>
      <c r="F11" s="241"/>
      <c r="G11" s="241"/>
      <c r="H11" s="241"/>
      <c r="I11" s="19"/>
      <c r="J11" s="19"/>
      <c r="K11" s="6"/>
      <c r="L11" s="6"/>
      <c r="M11" s="6"/>
      <c r="N11" s="6"/>
      <c r="O11" s="6"/>
      <c r="P11" s="32"/>
      <c r="Q11" s="1419"/>
      <c r="R11" s="1421"/>
      <c r="S11" s="1414"/>
      <c r="T11" s="1423"/>
      <c r="U11" s="1410"/>
      <c r="V11" s="1412"/>
      <c r="W11" s="1414"/>
      <c r="X11" s="1416"/>
    </row>
    <row r="12" spans="1:24" ht="120.75" thickBot="1">
      <c r="A12" s="1417"/>
      <c r="B12" s="171" t="s">
        <v>78</v>
      </c>
      <c r="C12" s="238"/>
      <c r="D12" s="235" t="s">
        <v>76</v>
      </c>
      <c r="E12" s="242"/>
      <c r="F12" s="243"/>
      <c r="G12" s="244"/>
      <c r="H12" s="245"/>
      <c r="I12" s="245"/>
      <c r="J12" s="245"/>
      <c r="K12" s="243"/>
      <c r="L12" s="243"/>
      <c r="M12" s="243"/>
      <c r="N12" s="243"/>
      <c r="O12" s="243"/>
      <c r="P12" s="246"/>
      <c r="Q12" s="247"/>
      <c r="R12" s="248"/>
      <c r="S12" s="249"/>
      <c r="T12" s="250"/>
      <c r="U12" s="251"/>
      <c r="V12" s="252"/>
      <c r="W12" s="249"/>
      <c r="X12" s="253"/>
    </row>
    <row r="13" spans="1:24" ht="120.75" thickBot="1">
      <c r="A13" s="1417"/>
      <c r="B13" s="171" t="s">
        <v>79</v>
      </c>
      <c r="C13" s="238"/>
      <c r="D13" s="235" t="s">
        <v>76</v>
      </c>
      <c r="E13" s="242"/>
      <c r="F13" s="243"/>
      <c r="G13" s="243"/>
      <c r="H13" s="245"/>
      <c r="I13" s="245"/>
      <c r="J13" s="245"/>
      <c r="K13" s="243"/>
      <c r="L13" s="243"/>
      <c r="M13" s="243"/>
      <c r="N13" s="243"/>
      <c r="O13" s="243"/>
      <c r="P13" s="246"/>
      <c r="Q13" s="247"/>
      <c r="R13" s="248"/>
      <c r="S13" s="249"/>
      <c r="T13" s="250"/>
      <c r="U13" s="251"/>
      <c r="V13" s="252"/>
      <c r="W13" s="249"/>
      <c r="X13" s="253"/>
    </row>
    <row r="14" spans="1:24" ht="90.75" thickBot="1">
      <c r="A14" s="1417"/>
      <c r="B14" s="171" t="s">
        <v>80</v>
      </c>
      <c r="C14" s="238"/>
      <c r="D14" s="235" t="s">
        <v>76</v>
      </c>
      <c r="E14" s="242"/>
      <c r="F14" s="245"/>
      <c r="G14" s="245"/>
      <c r="H14" s="245"/>
      <c r="I14" s="245"/>
      <c r="J14" s="245"/>
      <c r="K14" s="245"/>
      <c r="L14" s="245"/>
      <c r="M14" s="245"/>
      <c r="N14" s="245"/>
      <c r="O14" s="245"/>
      <c r="P14" s="254"/>
      <c r="Q14" s="247"/>
      <c r="R14" s="248"/>
      <c r="S14" s="249"/>
      <c r="T14" s="250"/>
      <c r="U14" s="251"/>
      <c r="V14" s="252"/>
      <c r="W14" s="249"/>
      <c r="X14" s="253"/>
    </row>
    <row r="15" spans="1:24" ht="60.75" thickBot="1">
      <c r="A15" s="1417"/>
      <c r="B15" s="171" t="s">
        <v>81</v>
      </c>
      <c r="C15" s="238"/>
      <c r="D15" s="235" t="s">
        <v>76</v>
      </c>
      <c r="E15" s="242"/>
      <c r="F15" s="243"/>
      <c r="G15" s="245"/>
      <c r="H15" s="245"/>
      <c r="I15" s="244"/>
      <c r="J15" s="244"/>
      <c r="K15" s="243"/>
      <c r="L15" s="243"/>
      <c r="M15" s="243"/>
      <c r="N15" s="243"/>
      <c r="O15" s="243"/>
      <c r="P15" s="246"/>
      <c r="Q15" s="247"/>
      <c r="R15" s="248"/>
      <c r="S15" s="249"/>
      <c r="T15" s="250"/>
      <c r="U15" s="251"/>
      <c r="V15" s="252"/>
      <c r="W15" s="249"/>
      <c r="X15" s="253"/>
    </row>
    <row r="16" spans="1:24" ht="60.75" thickBot="1">
      <c r="A16" s="1417"/>
      <c r="B16" s="171" t="s">
        <v>82</v>
      </c>
      <c r="C16" s="238"/>
      <c r="D16" s="235" t="s">
        <v>76</v>
      </c>
      <c r="E16" s="242"/>
      <c r="F16" s="243"/>
      <c r="G16" s="243"/>
      <c r="H16" s="245"/>
      <c r="I16" s="245"/>
      <c r="J16" s="244"/>
      <c r="K16" s="243"/>
      <c r="L16" s="243"/>
      <c r="M16" s="243"/>
      <c r="N16" s="243"/>
      <c r="O16" s="243"/>
      <c r="P16" s="246"/>
      <c r="Q16" s="247"/>
      <c r="R16" s="248"/>
      <c r="S16" s="249"/>
      <c r="T16" s="250"/>
      <c r="U16" s="251"/>
      <c r="V16" s="252"/>
      <c r="W16" s="249"/>
      <c r="X16" s="253"/>
    </row>
    <row r="17" spans="1:24" ht="57.75" customHeight="1" thickBot="1">
      <c r="A17" s="1405" t="s">
        <v>83</v>
      </c>
      <c r="B17" s="1327" t="s">
        <v>84</v>
      </c>
      <c r="C17" s="255"/>
      <c r="D17" s="235" t="s">
        <v>76</v>
      </c>
      <c r="E17" s="256"/>
      <c r="F17" s="237"/>
      <c r="G17" s="237"/>
      <c r="H17" s="237"/>
      <c r="I17" s="237"/>
      <c r="J17" s="237"/>
      <c r="K17" s="237"/>
      <c r="L17" s="237"/>
      <c r="M17" s="237"/>
      <c r="N17" s="237"/>
      <c r="O17" s="237"/>
      <c r="P17" s="257"/>
      <c r="Q17" s="1407"/>
      <c r="R17" s="1398"/>
      <c r="S17" s="1398"/>
      <c r="T17" s="1396"/>
      <c r="U17" s="1396"/>
      <c r="V17" s="1398"/>
      <c r="W17" s="1399"/>
      <c r="X17" s="1401"/>
    </row>
    <row r="18" spans="1:24" ht="67.5" customHeight="1" thickBot="1">
      <c r="A18" s="1406"/>
      <c r="B18" s="171" t="s">
        <v>85</v>
      </c>
      <c r="C18" s="238"/>
      <c r="D18" s="235" t="s">
        <v>76</v>
      </c>
      <c r="E18" s="258"/>
      <c r="F18" s="241"/>
      <c r="G18" s="241"/>
      <c r="H18" s="6"/>
      <c r="I18" s="19"/>
      <c r="J18" s="19"/>
      <c r="K18" s="19"/>
      <c r="L18" s="241"/>
      <c r="M18" s="19"/>
      <c r="N18" s="6"/>
      <c r="O18" s="6"/>
      <c r="P18" s="32"/>
      <c r="Q18" s="1408"/>
      <c r="R18" s="1397"/>
      <c r="S18" s="1397"/>
      <c r="T18" s="1397"/>
      <c r="U18" s="1397"/>
      <c r="V18" s="1397"/>
      <c r="W18" s="1400"/>
      <c r="X18" s="1401"/>
    </row>
    <row r="19" spans="1:24" ht="45.75" thickBot="1">
      <c r="A19" s="1406"/>
      <c r="B19" s="171" t="s">
        <v>86</v>
      </c>
      <c r="C19" s="238"/>
      <c r="D19" s="235" t="s">
        <v>76</v>
      </c>
      <c r="E19" s="240"/>
      <c r="F19" s="241"/>
      <c r="G19" s="241"/>
      <c r="H19" s="6"/>
      <c r="I19" s="19"/>
      <c r="J19" s="19"/>
      <c r="K19" s="19"/>
      <c r="L19" s="241"/>
      <c r="M19" s="19"/>
      <c r="N19" s="6"/>
      <c r="O19" s="6"/>
      <c r="P19" s="32"/>
      <c r="Q19" s="1408"/>
      <c r="R19" s="1397"/>
      <c r="S19" s="1397"/>
      <c r="T19" s="1397"/>
      <c r="U19" s="1397"/>
      <c r="V19" s="1397"/>
      <c r="W19" s="1400"/>
      <c r="X19" s="1401"/>
    </row>
    <row r="20" spans="1:24" ht="78" customHeight="1" thickBot="1">
      <c r="A20" s="1402" t="s">
        <v>87</v>
      </c>
      <c r="B20" s="1327" t="s">
        <v>88</v>
      </c>
      <c r="C20" s="255"/>
      <c r="D20" s="235" t="s">
        <v>76</v>
      </c>
      <c r="E20" s="259"/>
      <c r="F20" s="260"/>
      <c r="G20" s="260"/>
      <c r="H20" s="260"/>
      <c r="I20" s="260"/>
      <c r="J20" s="260"/>
      <c r="K20" s="260"/>
      <c r="L20" s="260"/>
      <c r="M20" s="260"/>
      <c r="N20" s="260"/>
      <c r="O20" s="260"/>
      <c r="P20" s="261"/>
      <c r="Q20" s="262"/>
      <c r="R20" s="263"/>
      <c r="S20" s="263"/>
      <c r="T20" s="263"/>
      <c r="U20" s="263"/>
      <c r="V20" s="263"/>
      <c r="W20" s="264"/>
      <c r="X20" s="1302"/>
    </row>
    <row r="21" spans="1:24" ht="75.75" thickBot="1">
      <c r="A21" s="1403"/>
      <c r="B21" s="1327" t="s">
        <v>89</v>
      </c>
      <c r="C21" s="255"/>
      <c r="D21" s="235" t="s">
        <v>76</v>
      </c>
      <c r="E21" s="259"/>
      <c r="F21" s="260"/>
      <c r="G21" s="260"/>
      <c r="H21" s="260"/>
      <c r="I21" s="260"/>
      <c r="J21" s="260"/>
      <c r="K21" s="260"/>
      <c r="L21" s="260"/>
      <c r="M21" s="260"/>
      <c r="N21" s="260"/>
      <c r="O21" s="260"/>
      <c r="P21" s="261"/>
      <c r="Q21" s="265"/>
      <c r="R21" s="266"/>
      <c r="S21" s="266"/>
      <c r="T21" s="267"/>
      <c r="U21" s="267"/>
      <c r="V21" s="266"/>
      <c r="W21" s="266"/>
      <c r="X21" s="268"/>
    </row>
    <row r="22" spans="1:24" ht="114.75" customHeight="1" thickBot="1">
      <c r="A22" s="1404" t="s">
        <v>90</v>
      </c>
      <c r="B22" s="1325" t="s">
        <v>91</v>
      </c>
      <c r="C22" s="269"/>
      <c r="D22" s="235" t="s">
        <v>76</v>
      </c>
      <c r="E22" s="270"/>
      <c r="F22" s="271"/>
      <c r="G22" s="272"/>
      <c r="H22" s="272"/>
      <c r="I22" s="272"/>
      <c r="J22" s="272"/>
      <c r="K22" s="272"/>
      <c r="L22" s="272"/>
      <c r="M22" s="272"/>
      <c r="N22" s="272"/>
      <c r="O22" s="272"/>
      <c r="P22" s="273"/>
      <c r="Q22" s="274"/>
      <c r="R22" s="275"/>
      <c r="S22" s="275"/>
      <c r="T22" s="275"/>
      <c r="U22" s="275"/>
      <c r="V22" s="275"/>
      <c r="W22" s="275"/>
      <c r="X22" s="276"/>
    </row>
    <row r="23" spans="1:24" ht="114.75" customHeight="1" thickBot="1">
      <c r="A23" s="1404"/>
      <c r="B23" s="1325" t="s">
        <v>92</v>
      </c>
      <c r="C23" s="269"/>
      <c r="D23" s="235" t="s">
        <v>76</v>
      </c>
      <c r="E23" s="277"/>
      <c r="F23" s="272"/>
      <c r="G23" s="278"/>
      <c r="H23" s="271"/>
      <c r="I23" s="279"/>
      <c r="J23" s="279"/>
      <c r="K23" s="279"/>
      <c r="L23" s="279"/>
      <c r="M23" s="279"/>
      <c r="N23" s="279"/>
      <c r="O23" s="279"/>
      <c r="P23" s="280"/>
      <c r="Q23" s="274"/>
      <c r="R23" s="275"/>
      <c r="S23" s="275"/>
      <c r="T23" s="275"/>
      <c r="U23" s="275"/>
      <c r="V23" s="275"/>
      <c r="W23" s="275"/>
      <c r="X23" s="276"/>
    </row>
    <row r="24" spans="1:24" ht="75.75" thickBot="1">
      <c r="A24" s="1404"/>
      <c r="B24" s="1325" t="s">
        <v>93</v>
      </c>
      <c r="C24" s="269"/>
      <c r="D24" s="235" t="s">
        <v>76</v>
      </c>
      <c r="E24" s="281"/>
      <c r="F24" s="272"/>
      <c r="G24" s="272"/>
      <c r="H24" s="272"/>
      <c r="I24" s="272"/>
      <c r="J24" s="272"/>
      <c r="K24" s="272"/>
      <c r="L24" s="272"/>
      <c r="M24" s="272"/>
      <c r="N24" s="272"/>
      <c r="O24" s="272"/>
      <c r="P24" s="273"/>
      <c r="Q24" s="274"/>
      <c r="R24" s="275"/>
      <c r="S24" s="275"/>
      <c r="T24" s="275"/>
      <c r="U24" s="275"/>
      <c r="V24" s="275"/>
      <c r="W24" s="275"/>
      <c r="X24" s="276"/>
    </row>
    <row r="25" spans="1:24" ht="45.75" thickBot="1">
      <c r="A25" s="1404"/>
      <c r="B25" s="171" t="s">
        <v>94</v>
      </c>
      <c r="C25" s="238"/>
      <c r="D25" s="235" t="s">
        <v>76</v>
      </c>
      <c r="E25" s="31"/>
      <c r="F25" s="6"/>
      <c r="G25" s="6"/>
      <c r="H25" s="241"/>
      <c r="I25" s="241"/>
      <c r="J25" s="19"/>
      <c r="K25" s="19"/>
      <c r="L25" s="19"/>
      <c r="M25" s="19"/>
      <c r="N25" s="19"/>
      <c r="O25" s="19"/>
      <c r="P25" s="19"/>
      <c r="Q25" s="274"/>
      <c r="R25" s="275"/>
      <c r="S25" s="275"/>
      <c r="T25" s="275"/>
      <c r="U25" s="275"/>
      <c r="V25" s="275"/>
      <c r="W25" s="275"/>
      <c r="X25" s="276"/>
    </row>
    <row r="26" spans="1:24" ht="75" customHeight="1" thickBot="1">
      <c r="A26" s="1394" t="s">
        <v>95</v>
      </c>
      <c r="B26" s="1327" t="s">
        <v>96</v>
      </c>
      <c r="C26" s="255"/>
      <c r="D26" s="282" t="s">
        <v>76</v>
      </c>
      <c r="E26" s="259"/>
      <c r="F26" s="260"/>
      <c r="G26" s="260"/>
      <c r="H26" s="260"/>
      <c r="I26" s="260"/>
      <c r="J26" s="260"/>
      <c r="K26" s="260"/>
      <c r="L26" s="260"/>
      <c r="M26" s="260"/>
      <c r="N26" s="260"/>
      <c r="O26" s="260"/>
      <c r="P26" s="283"/>
      <c r="Q26" s="284"/>
      <c r="R26" s="285"/>
      <c r="S26" s="285"/>
      <c r="T26" s="286"/>
      <c r="U26" s="79"/>
      <c r="V26" s="287"/>
      <c r="W26" s="80"/>
      <c r="X26" s="288"/>
    </row>
    <row r="27" spans="1:24" ht="75" customHeight="1">
      <c r="A27" s="1395"/>
      <c r="B27" s="1323" t="s">
        <v>97</v>
      </c>
      <c r="C27" s="255"/>
      <c r="D27" s="235" t="s">
        <v>76</v>
      </c>
      <c r="E27" s="289"/>
      <c r="F27" s="245"/>
      <c r="G27" s="245"/>
      <c r="H27" s="245"/>
      <c r="I27" s="245"/>
      <c r="J27" s="245"/>
      <c r="K27" s="245"/>
      <c r="L27" s="245"/>
      <c r="M27" s="245"/>
      <c r="N27" s="245"/>
      <c r="O27" s="245"/>
      <c r="P27" s="290"/>
      <c r="Q27" s="284"/>
      <c r="R27" s="285"/>
      <c r="S27" s="285"/>
      <c r="T27" s="286"/>
      <c r="U27" s="79"/>
      <c r="V27" s="287"/>
      <c r="W27" s="80"/>
      <c r="X27" s="288"/>
    </row>
    <row r="28" spans="1:24" ht="303.75" hidden="1" customHeight="1" thickBot="1">
      <c r="A28" s="291"/>
      <c r="B28" s="1326" t="s">
        <v>98</v>
      </c>
      <c r="C28" s="292"/>
      <c r="D28" s="252"/>
      <c r="E28" s="293"/>
      <c r="F28" s="243"/>
      <c r="G28" s="243"/>
      <c r="H28" s="243"/>
      <c r="I28" s="244"/>
      <c r="J28" s="244"/>
      <c r="K28" s="245"/>
      <c r="L28" s="245"/>
      <c r="M28" s="245"/>
      <c r="N28" s="245"/>
      <c r="O28" s="245"/>
      <c r="P28" s="244"/>
      <c r="Q28" s="294"/>
      <c r="R28" s="294"/>
      <c r="S28" s="294"/>
      <c r="T28" s="295"/>
      <c r="U28" s="251"/>
      <c r="V28" s="296"/>
      <c r="W28" s="249"/>
      <c r="X28" s="297"/>
    </row>
    <row r="29" spans="1:24" ht="30">
      <c r="B29" s="298" t="s">
        <v>49</v>
      </c>
    </row>
    <row r="30" spans="1:24" ht="27.75">
      <c r="B30" s="300" t="s">
        <v>49</v>
      </c>
    </row>
    <row r="32" spans="1:24">
      <c r="A32" s="11" t="s">
        <v>68</v>
      </c>
    </row>
    <row r="33" spans="2:2">
      <c r="B33" s="299" t="s">
        <v>69</v>
      </c>
    </row>
  </sheetData>
  <mergeCells count="36">
    <mergeCell ref="A1:X1"/>
    <mergeCell ref="B3:R3"/>
    <mergeCell ref="S3:X7"/>
    <mergeCell ref="B4:R4"/>
    <mergeCell ref="B5:R5"/>
    <mergeCell ref="B6:H6"/>
    <mergeCell ref="I6:N6"/>
    <mergeCell ref="O6:R6"/>
    <mergeCell ref="B7:R7"/>
    <mergeCell ref="A8:A9"/>
    <mergeCell ref="B8:D8"/>
    <mergeCell ref="E8:P8"/>
    <mergeCell ref="Q8:W8"/>
    <mergeCell ref="X8:X9"/>
    <mergeCell ref="U10:U11"/>
    <mergeCell ref="V10:V11"/>
    <mergeCell ref="W10:W11"/>
    <mergeCell ref="X10:X11"/>
    <mergeCell ref="A12:A16"/>
    <mergeCell ref="A10:A11"/>
    <mergeCell ref="Q10:Q11"/>
    <mergeCell ref="R10:R11"/>
    <mergeCell ref="S10:S11"/>
    <mergeCell ref="T10:T11"/>
    <mergeCell ref="A26:A27"/>
    <mergeCell ref="U17:U19"/>
    <mergeCell ref="V17:V19"/>
    <mergeCell ref="W17:W19"/>
    <mergeCell ref="X17:X19"/>
    <mergeCell ref="A20:A21"/>
    <mergeCell ref="A22:A25"/>
    <mergeCell ref="A17:A19"/>
    <mergeCell ref="Q17:Q19"/>
    <mergeCell ref="R17:R19"/>
    <mergeCell ref="S17:S19"/>
    <mergeCell ref="T17:T19"/>
  </mergeCells>
  <pageMargins left="0.39370078740157483" right="0.39370078740157483" top="0.39370078740157483" bottom="0.39370078740157483" header="0" footer="0"/>
  <pageSetup scale="45" orientation="landscape" horizontalDpi="300" verticalDpi="300" r:id="rId1"/>
  <headerFooter alignWithMargins="0">
    <oddFooter>&amp;C&amp;P/&amp;N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499984740745262"/>
  </sheetPr>
  <dimension ref="A1:X37"/>
  <sheetViews>
    <sheetView view="pageBreakPreview" zoomScale="75" zoomScaleNormal="75" zoomScaleSheetLayoutView="75" workbookViewId="0">
      <selection sqref="A1:X1"/>
    </sheetView>
  </sheetViews>
  <sheetFormatPr defaultColWidth="11.42578125" defaultRowHeight="12.75"/>
  <cols>
    <col min="1" max="1" width="38.5703125" style="5" customWidth="1"/>
    <col min="2" max="2" width="58" style="5" customWidth="1"/>
    <col min="3" max="3" width="17.140625" style="5" bestFit="1" customWidth="1"/>
    <col min="4" max="4" width="17.28515625" style="5" bestFit="1" customWidth="1"/>
    <col min="5" max="6" width="5.85546875" style="5" bestFit="1" customWidth="1"/>
    <col min="7" max="7" width="6.42578125" style="5" bestFit="1" customWidth="1"/>
    <col min="8" max="8" width="6.28515625" style="5" bestFit="1" customWidth="1"/>
    <col min="9" max="9" width="6.42578125" style="5" bestFit="1" customWidth="1"/>
    <col min="10" max="10" width="5.85546875" style="5" bestFit="1" customWidth="1"/>
    <col min="11" max="11" width="5.7109375" style="5" bestFit="1" customWidth="1"/>
    <col min="12" max="12" width="6.5703125" style="12" bestFit="1" customWidth="1"/>
    <col min="13" max="13" width="6" style="5" bestFit="1" customWidth="1"/>
    <col min="14" max="14" width="6.28515625" style="5" bestFit="1" customWidth="1"/>
    <col min="15" max="15" width="6.42578125" style="5" bestFit="1" customWidth="1"/>
    <col min="16" max="16" width="6.42578125" style="5" customWidth="1"/>
    <col min="17" max="17" width="25" style="5" customWidth="1"/>
    <col min="18" max="18" width="46.28515625" style="5" customWidth="1"/>
    <col min="19" max="19" width="17.42578125" style="5" customWidth="1"/>
    <col min="20" max="20" width="12.5703125" style="5" bestFit="1" customWidth="1"/>
    <col min="21" max="21" width="7.7109375" style="5" bestFit="1" customWidth="1"/>
    <col min="22" max="22" width="15.85546875" style="5" customWidth="1"/>
    <col min="23" max="23" width="13.42578125" style="13" customWidth="1"/>
    <col min="24" max="24" width="20.5703125" style="5" customWidth="1"/>
    <col min="25" max="256" width="11.42578125" style="5"/>
    <col min="257" max="257" width="43" style="5" bestFit="1" customWidth="1"/>
    <col min="258" max="258" width="58" style="5" customWidth="1"/>
    <col min="259" max="259" width="17.140625" style="5" bestFit="1" customWidth="1"/>
    <col min="260" max="260" width="17.28515625" style="5" bestFit="1" customWidth="1"/>
    <col min="261" max="262" width="5.85546875" style="5" bestFit="1" customWidth="1"/>
    <col min="263" max="263" width="6.42578125" style="5" bestFit="1" customWidth="1"/>
    <col min="264" max="264" width="6.28515625" style="5" bestFit="1" customWidth="1"/>
    <col min="265" max="265" width="6.42578125" style="5" bestFit="1" customWidth="1"/>
    <col min="266" max="266" width="5.85546875" style="5" bestFit="1" customWidth="1"/>
    <col min="267" max="267" width="5.7109375" style="5" bestFit="1" customWidth="1"/>
    <col min="268" max="268" width="6.5703125" style="5" bestFit="1" customWidth="1"/>
    <col min="269" max="269" width="6" style="5" bestFit="1" customWidth="1"/>
    <col min="270" max="270" width="6.28515625" style="5" bestFit="1" customWidth="1"/>
    <col min="271" max="271" width="6.42578125" style="5" bestFit="1" customWidth="1"/>
    <col min="272" max="272" width="6.42578125" style="5" customWidth="1"/>
    <col min="273" max="273" width="25" style="5" customWidth="1"/>
    <col min="274" max="274" width="46.28515625" style="5" customWidth="1"/>
    <col min="275" max="275" width="17.42578125" style="5" customWidth="1"/>
    <col min="276" max="276" width="12.5703125" style="5" bestFit="1" customWidth="1"/>
    <col min="277" max="277" width="7.7109375" style="5" bestFit="1" customWidth="1"/>
    <col min="278" max="278" width="15.85546875" style="5" customWidth="1"/>
    <col min="279" max="279" width="13.42578125" style="5" customWidth="1"/>
    <col min="280" max="280" width="20.5703125" style="5" customWidth="1"/>
    <col min="281" max="512" width="11.42578125" style="5"/>
    <col min="513" max="513" width="43" style="5" bestFit="1" customWidth="1"/>
    <col min="514" max="514" width="58" style="5" customWidth="1"/>
    <col min="515" max="515" width="17.140625" style="5" bestFit="1" customWidth="1"/>
    <col min="516" max="516" width="17.28515625" style="5" bestFit="1" customWidth="1"/>
    <col min="517" max="518" width="5.85546875" style="5" bestFit="1" customWidth="1"/>
    <col min="519" max="519" width="6.42578125" style="5" bestFit="1" customWidth="1"/>
    <col min="520" max="520" width="6.28515625" style="5" bestFit="1" customWidth="1"/>
    <col min="521" max="521" width="6.42578125" style="5" bestFit="1" customWidth="1"/>
    <col min="522" max="522" width="5.85546875" style="5" bestFit="1" customWidth="1"/>
    <col min="523" max="523" width="5.7109375" style="5" bestFit="1" customWidth="1"/>
    <col min="524" max="524" width="6.5703125" style="5" bestFit="1" customWidth="1"/>
    <col min="525" max="525" width="6" style="5" bestFit="1" customWidth="1"/>
    <col min="526" max="526" width="6.28515625" style="5" bestFit="1" customWidth="1"/>
    <col min="527" max="527" width="6.42578125" style="5" bestFit="1" customWidth="1"/>
    <col min="528" max="528" width="6.42578125" style="5" customWidth="1"/>
    <col min="529" max="529" width="25" style="5" customWidth="1"/>
    <col min="530" max="530" width="46.28515625" style="5" customWidth="1"/>
    <col min="531" max="531" width="17.42578125" style="5" customWidth="1"/>
    <col min="532" max="532" width="12.5703125" style="5" bestFit="1" customWidth="1"/>
    <col min="533" max="533" width="7.7109375" style="5" bestFit="1" customWidth="1"/>
    <col min="534" max="534" width="15.85546875" style="5" customWidth="1"/>
    <col min="535" max="535" width="13.42578125" style="5" customWidth="1"/>
    <col min="536" max="536" width="20.5703125" style="5" customWidth="1"/>
    <col min="537" max="768" width="11.42578125" style="5"/>
    <col min="769" max="769" width="43" style="5" bestFit="1" customWidth="1"/>
    <col min="770" max="770" width="58" style="5" customWidth="1"/>
    <col min="771" max="771" width="17.140625" style="5" bestFit="1" customWidth="1"/>
    <col min="772" max="772" width="17.28515625" style="5" bestFit="1" customWidth="1"/>
    <col min="773" max="774" width="5.85546875" style="5" bestFit="1" customWidth="1"/>
    <col min="775" max="775" width="6.42578125" style="5" bestFit="1" customWidth="1"/>
    <col min="776" max="776" width="6.28515625" style="5" bestFit="1" customWidth="1"/>
    <col min="777" max="777" width="6.42578125" style="5" bestFit="1" customWidth="1"/>
    <col min="778" max="778" width="5.85546875" style="5" bestFit="1" customWidth="1"/>
    <col min="779" max="779" width="5.7109375" style="5" bestFit="1" customWidth="1"/>
    <col min="780" max="780" width="6.5703125" style="5" bestFit="1" customWidth="1"/>
    <col min="781" max="781" width="6" style="5" bestFit="1" customWidth="1"/>
    <col min="782" max="782" width="6.28515625" style="5" bestFit="1" customWidth="1"/>
    <col min="783" max="783" width="6.42578125" style="5" bestFit="1" customWidth="1"/>
    <col min="784" max="784" width="6.42578125" style="5" customWidth="1"/>
    <col min="785" max="785" width="25" style="5" customWidth="1"/>
    <col min="786" max="786" width="46.28515625" style="5" customWidth="1"/>
    <col min="787" max="787" width="17.42578125" style="5" customWidth="1"/>
    <col min="788" max="788" width="12.5703125" style="5" bestFit="1" customWidth="1"/>
    <col min="789" max="789" width="7.7109375" style="5" bestFit="1" customWidth="1"/>
    <col min="790" max="790" width="15.85546875" style="5" customWidth="1"/>
    <col min="791" max="791" width="13.42578125" style="5" customWidth="1"/>
    <col min="792" max="792" width="20.5703125" style="5" customWidth="1"/>
    <col min="793" max="1024" width="11.42578125" style="5"/>
    <col min="1025" max="1025" width="43" style="5" bestFit="1" customWidth="1"/>
    <col min="1026" max="1026" width="58" style="5" customWidth="1"/>
    <col min="1027" max="1027" width="17.140625" style="5" bestFit="1" customWidth="1"/>
    <col min="1028" max="1028" width="17.28515625" style="5" bestFit="1" customWidth="1"/>
    <col min="1029" max="1030" width="5.85546875" style="5" bestFit="1" customWidth="1"/>
    <col min="1031" max="1031" width="6.42578125" style="5" bestFit="1" customWidth="1"/>
    <col min="1032" max="1032" width="6.28515625" style="5" bestFit="1" customWidth="1"/>
    <col min="1033" max="1033" width="6.42578125" style="5" bestFit="1" customWidth="1"/>
    <col min="1034" max="1034" width="5.85546875" style="5" bestFit="1" customWidth="1"/>
    <col min="1035" max="1035" width="5.7109375" style="5" bestFit="1" customWidth="1"/>
    <col min="1036" max="1036" width="6.5703125" style="5" bestFit="1" customWidth="1"/>
    <col min="1037" max="1037" width="6" style="5" bestFit="1" customWidth="1"/>
    <col min="1038" max="1038" width="6.28515625" style="5" bestFit="1" customWidth="1"/>
    <col min="1039" max="1039" width="6.42578125" style="5" bestFit="1" customWidth="1"/>
    <col min="1040" max="1040" width="6.42578125" style="5" customWidth="1"/>
    <col min="1041" max="1041" width="25" style="5" customWidth="1"/>
    <col min="1042" max="1042" width="46.28515625" style="5" customWidth="1"/>
    <col min="1043" max="1043" width="17.42578125" style="5" customWidth="1"/>
    <col min="1044" max="1044" width="12.5703125" style="5" bestFit="1" customWidth="1"/>
    <col min="1045" max="1045" width="7.7109375" style="5" bestFit="1" customWidth="1"/>
    <col min="1046" max="1046" width="15.85546875" style="5" customWidth="1"/>
    <col min="1047" max="1047" width="13.42578125" style="5" customWidth="1"/>
    <col min="1048" max="1048" width="20.5703125" style="5" customWidth="1"/>
    <col min="1049" max="1280" width="11.42578125" style="5"/>
    <col min="1281" max="1281" width="43" style="5" bestFit="1" customWidth="1"/>
    <col min="1282" max="1282" width="58" style="5" customWidth="1"/>
    <col min="1283" max="1283" width="17.140625" style="5" bestFit="1" customWidth="1"/>
    <col min="1284" max="1284" width="17.28515625" style="5" bestFit="1" customWidth="1"/>
    <col min="1285" max="1286" width="5.85546875" style="5" bestFit="1" customWidth="1"/>
    <col min="1287" max="1287" width="6.42578125" style="5" bestFit="1" customWidth="1"/>
    <col min="1288" max="1288" width="6.28515625" style="5" bestFit="1" customWidth="1"/>
    <col min="1289" max="1289" width="6.42578125" style="5" bestFit="1" customWidth="1"/>
    <col min="1290" max="1290" width="5.85546875" style="5" bestFit="1" customWidth="1"/>
    <col min="1291" max="1291" width="5.7109375" style="5" bestFit="1" customWidth="1"/>
    <col min="1292" max="1292" width="6.5703125" style="5" bestFit="1" customWidth="1"/>
    <col min="1293" max="1293" width="6" style="5" bestFit="1" customWidth="1"/>
    <col min="1294" max="1294" width="6.28515625" style="5" bestFit="1" customWidth="1"/>
    <col min="1295" max="1295" width="6.42578125" style="5" bestFit="1" customWidth="1"/>
    <col min="1296" max="1296" width="6.42578125" style="5" customWidth="1"/>
    <col min="1297" max="1297" width="25" style="5" customWidth="1"/>
    <col min="1298" max="1298" width="46.28515625" style="5" customWidth="1"/>
    <col min="1299" max="1299" width="17.42578125" style="5" customWidth="1"/>
    <col min="1300" max="1300" width="12.5703125" style="5" bestFit="1" customWidth="1"/>
    <col min="1301" max="1301" width="7.7109375" style="5" bestFit="1" customWidth="1"/>
    <col min="1302" max="1302" width="15.85546875" style="5" customWidth="1"/>
    <col min="1303" max="1303" width="13.42578125" style="5" customWidth="1"/>
    <col min="1304" max="1304" width="20.5703125" style="5" customWidth="1"/>
    <col min="1305" max="1536" width="11.42578125" style="5"/>
    <col min="1537" max="1537" width="43" style="5" bestFit="1" customWidth="1"/>
    <col min="1538" max="1538" width="58" style="5" customWidth="1"/>
    <col min="1539" max="1539" width="17.140625" style="5" bestFit="1" customWidth="1"/>
    <col min="1540" max="1540" width="17.28515625" style="5" bestFit="1" customWidth="1"/>
    <col min="1541" max="1542" width="5.85546875" style="5" bestFit="1" customWidth="1"/>
    <col min="1543" max="1543" width="6.42578125" style="5" bestFit="1" customWidth="1"/>
    <col min="1544" max="1544" width="6.28515625" style="5" bestFit="1" customWidth="1"/>
    <col min="1545" max="1545" width="6.42578125" style="5" bestFit="1" customWidth="1"/>
    <col min="1546" max="1546" width="5.85546875" style="5" bestFit="1" customWidth="1"/>
    <col min="1547" max="1547" width="5.7109375" style="5" bestFit="1" customWidth="1"/>
    <col min="1548" max="1548" width="6.5703125" style="5" bestFit="1" customWidth="1"/>
    <col min="1549" max="1549" width="6" style="5" bestFit="1" customWidth="1"/>
    <col min="1550" max="1550" width="6.28515625" style="5" bestFit="1" customWidth="1"/>
    <col min="1551" max="1551" width="6.42578125" style="5" bestFit="1" customWidth="1"/>
    <col min="1552" max="1552" width="6.42578125" style="5" customWidth="1"/>
    <col min="1553" max="1553" width="25" style="5" customWidth="1"/>
    <col min="1554" max="1554" width="46.28515625" style="5" customWidth="1"/>
    <col min="1555" max="1555" width="17.42578125" style="5" customWidth="1"/>
    <col min="1556" max="1556" width="12.5703125" style="5" bestFit="1" customWidth="1"/>
    <col min="1557" max="1557" width="7.7109375" style="5" bestFit="1" customWidth="1"/>
    <col min="1558" max="1558" width="15.85546875" style="5" customWidth="1"/>
    <col min="1559" max="1559" width="13.42578125" style="5" customWidth="1"/>
    <col min="1560" max="1560" width="20.5703125" style="5" customWidth="1"/>
    <col min="1561" max="1792" width="11.42578125" style="5"/>
    <col min="1793" max="1793" width="43" style="5" bestFit="1" customWidth="1"/>
    <col min="1794" max="1794" width="58" style="5" customWidth="1"/>
    <col min="1795" max="1795" width="17.140625" style="5" bestFit="1" customWidth="1"/>
    <col min="1796" max="1796" width="17.28515625" style="5" bestFit="1" customWidth="1"/>
    <col min="1797" max="1798" width="5.85546875" style="5" bestFit="1" customWidth="1"/>
    <col min="1799" max="1799" width="6.42578125" style="5" bestFit="1" customWidth="1"/>
    <col min="1800" max="1800" width="6.28515625" style="5" bestFit="1" customWidth="1"/>
    <col min="1801" max="1801" width="6.42578125" style="5" bestFit="1" customWidth="1"/>
    <col min="1802" max="1802" width="5.85546875" style="5" bestFit="1" customWidth="1"/>
    <col min="1803" max="1803" width="5.7109375" style="5" bestFit="1" customWidth="1"/>
    <col min="1804" max="1804" width="6.5703125" style="5" bestFit="1" customWidth="1"/>
    <col min="1805" max="1805" width="6" style="5" bestFit="1" customWidth="1"/>
    <col min="1806" max="1806" width="6.28515625" style="5" bestFit="1" customWidth="1"/>
    <col min="1807" max="1807" width="6.42578125" style="5" bestFit="1" customWidth="1"/>
    <col min="1808" max="1808" width="6.42578125" style="5" customWidth="1"/>
    <col min="1809" max="1809" width="25" style="5" customWidth="1"/>
    <col min="1810" max="1810" width="46.28515625" style="5" customWidth="1"/>
    <col min="1811" max="1811" width="17.42578125" style="5" customWidth="1"/>
    <col min="1812" max="1812" width="12.5703125" style="5" bestFit="1" customWidth="1"/>
    <col min="1813" max="1813" width="7.7109375" style="5" bestFit="1" customWidth="1"/>
    <col min="1814" max="1814" width="15.85546875" style="5" customWidth="1"/>
    <col min="1815" max="1815" width="13.42578125" style="5" customWidth="1"/>
    <col min="1816" max="1816" width="20.5703125" style="5" customWidth="1"/>
    <col min="1817" max="2048" width="11.42578125" style="5"/>
    <col min="2049" max="2049" width="43" style="5" bestFit="1" customWidth="1"/>
    <col min="2050" max="2050" width="58" style="5" customWidth="1"/>
    <col min="2051" max="2051" width="17.140625" style="5" bestFit="1" customWidth="1"/>
    <col min="2052" max="2052" width="17.28515625" style="5" bestFit="1" customWidth="1"/>
    <col min="2053" max="2054" width="5.85546875" style="5" bestFit="1" customWidth="1"/>
    <col min="2055" max="2055" width="6.42578125" style="5" bestFit="1" customWidth="1"/>
    <col min="2056" max="2056" width="6.28515625" style="5" bestFit="1" customWidth="1"/>
    <col min="2057" max="2057" width="6.42578125" style="5" bestFit="1" customWidth="1"/>
    <col min="2058" max="2058" width="5.85546875" style="5" bestFit="1" customWidth="1"/>
    <col min="2059" max="2059" width="5.7109375" style="5" bestFit="1" customWidth="1"/>
    <col min="2060" max="2060" width="6.5703125" style="5" bestFit="1" customWidth="1"/>
    <col min="2061" max="2061" width="6" style="5" bestFit="1" customWidth="1"/>
    <col min="2062" max="2062" width="6.28515625" style="5" bestFit="1" customWidth="1"/>
    <col min="2063" max="2063" width="6.42578125" style="5" bestFit="1" customWidth="1"/>
    <col min="2064" max="2064" width="6.42578125" style="5" customWidth="1"/>
    <col min="2065" max="2065" width="25" style="5" customWidth="1"/>
    <col min="2066" max="2066" width="46.28515625" style="5" customWidth="1"/>
    <col min="2067" max="2067" width="17.42578125" style="5" customWidth="1"/>
    <col min="2068" max="2068" width="12.5703125" style="5" bestFit="1" customWidth="1"/>
    <col min="2069" max="2069" width="7.7109375" style="5" bestFit="1" customWidth="1"/>
    <col min="2070" max="2070" width="15.85546875" style="5" customWidth="1"/>
    <col min="2071" max="2071" width="13.42578125" style="5" customWidth="1"/>
    <col min="2072" max="2072" width="20.5703125" style="5" customWidth="1"/>
    <col min="2073" max="2304" width="11.42578125" style="5"/>
    <col min="2305" max="2305" width="43" style="5" bestFit="1" customWidth="1"/>
    <col min="2306" max="2306" width="58" style="5" customWidth="1"/>
    <col min="2307" max="2307" width="17.140625" style="5" bestFit="1" customWidth="1"/>
    <col min="2308" max="2308" width="17.28515625" style="5" bestFit="1" customWidth="1"/>
    <col min="2309" max="2310" width="5.85546875" style="5" bestFit="1" customWidth="1"/>
    <col min="2311" max="2311" width="6.42578125" style="5" bestFit="1" customWidth="1"/>
    <col min="2312" max="2312" width="6.28515625" style="5" bestFit="1" customWidth="1"/>
    <col min="2313" max="2313" width="6.42578125" style="5" bestFit="1" customWidth="1"/>
    <col min="2314" max="2314" width="5.85546875" style="5" bestFit="1" customWidth="1"/>
    <col min="2315" max="2315" width="5.7109375" style="5" bestFit="1" customWidth="1"/>
    <col min="2316" max="2316" width="6.5703125" style="5" bestFit="1" customWidth="1"/>
    <col min="2317" max="2317" width="6" style="5" bestFit="1" customWidth="1"/>
    <col min="2318" max="2318" width="6.28515625" style="5" bestFit="1" customWidth="1"/>
    <col min="2319" max="2319" width="6.42578125" style="5" bestFit="1" customWidth="1"/>
    <col min="2320" max="2320" width="6.42578125" style="5" customWidth="1"/>
    <col min="2321" max="2321" width="25" style="5" customWidth="1"/>
    <col min="2322" max="2322" width="46.28515625" style="5" customWidth="1"/>
    <col min="2323" max="2323" width="17.42578125" style="5" customWidth="1"/>
    <col min="2324" max="2324" width="12.5703125" style="5" bestFit="1" customWidth="1"/>
    <col min="2325" max="2325" width="7.7109375" style="5" bestFit="1" customWidth="1"/>
    <col min="2326" max="2326" width="15.85546875" style="5" customWidth="1"/>
    <col min="2327" max="2327" width="13.42578125" style="5" customWidth="1"/>
    <col min="2328" max="2328" width="20.5703125" style="5" customWidth="1"/>
    <col min="2329" max="2560" width="11.42578125" style="5"/>
    <col min="2561" max="2561" width="43" style="5" bestFit="1" customWidth="1"/>
    <col min="2562" max="2562" width="58" style="5" customWidth="1"/>
    <col min="2563" max="2563" width="17.140625" style="5" bestFit="1" customWidth="1"/>
    <col min="2564" max="2564" width="17.28515625" style="5" bestFit="1" customWidth="1"/>
    <col min="2565" max="2566" width="5.85546875" style="5" bestFit="1" customWidth="1"/>
    <col min="2567" max="2567" width="6.42578125" style="5" bestFit="1" customWidth="1"/>
    <col min="2568" max="2568" width="6.28515625" style="5" bestFit="1" customWidth="1"/>
    <col min="2569" max="2569" width="6.42578125" style="5" bestFit="1" customWidth="1"/>
    <col min="2570" max="2570" width="5.85546875" style="5" bestFit="1" customWidth="1"/>
    <col min="2571" max="2571" width="5.7109375" style="5" bestFit="1" customWidth="1"/>
    <col min="2572" max="2572" width="6.5703125" style="5" bestFit="1" customWidth="1"/>
    <col min="2573" max="2573" width="6" style="5" bestFit="1" customWidth="1"/>
    <col min="2574" max="2574" width="6.28515625" style="5" bestFit="1" customWidth="1"/>
    <col min="2575" max="2575" width="6.42578125" style="5" bestFit="1" customWidth="1"/>
    <col min="2576" max="2576" width="6.42578125" style="5" customWidth="1"/>
    <col min="2577" max="2577" width="25" style="5" customWidth="1"/>
    <col min="2578" max="2578" width="46.28515625" style="5" customWidth="1"/>
    <col min="2579" max="2579" width="17.42578125" style="5" customWidth="1"/>
    <col min="2580" max="2580" width="12.5703125" style="5" bestFit="1" customWidth="1"/>
    <col min="2581" max="2581" width="7.7109375" style="5" bestFit="1" customWidth="1"/>
    <col min="2582" max="2582" width="15.85546875" style="5" customWidth="1"/>
    <col min="2583" max="2583" width="13.42578125" style="5" customWidth="1"/>
    <col min="2584" max="2584" width="20.5703125" style="5" customWidth="1"/>
    <col min="2585" max="2816" width="11.42578125" style="5"/>
    <col min="2817" max="2817" width="43" style="5" bestFit="1" customWidth="1"/>
    <col min="2818" max="2818" width="58" style="5" customWidth="1"/>
    <col min="2819" max="2819" width="17.140625" style="5" bestFit="1" customWidth="1"/>
    <col min="2820" max="2820" width="17.28515625" style="5" bestFit="1" customWidth="1"/>
    <col min="2821" max="2822" width="5.85546875" style="5" bestFit="1" customWidth="1"/>
    <col min="2823" max="2823" width="6.42578125" style="5" bestFit="1" customWidth="1"/>
    <col min="2824" max="2824" width="6.28515625" style="5" bestFit="1" customWidth="1"/>
    <col min="2825" max="2825" width="6.42578125" style="5" bestFit="1" customWidth="1"/>
    <col min="2826" max="2826" width="5.85546875" style="5" bestFit="1" customWidth="1"/>
    <col min="2827" max="2827" width="5.7109375" style="5" bestFit="1" customWidth="1"/>
    <col min="2828" max="2828" width="6.5703125" style="5" bestFit="1" customWidth="1"/>
    <col min="2829" max="2829" width="6" style="5" bestFit="1" customWidth="1"/>
    <col min="2830" max="2830" width="6.28515625" style="5" bestFit="1" customWidth="1"/>
    <col min="2831" max="2831" width="6.42578125" style="5" bestFit="1" customWidth="1"/>
    <col min="2832" max="2832" width="6.42578125" style="5" customWidth="1"/>
    <col min="2833" max="2833" width="25" style="5" customWidth="1"/>
    <col min="2834" max="2834" width="46.28515625" style="5" customWidth="1"/>
    <col min="2835" max="2835" width="17.42578125" style="5" customWidth="1"/>
    <col min="2836" max="2836" width="12.5703125" style="5" bestFit="1" customWidth="1"/>
    <col min="2837" max="2837" width="7.7109375" style="5" bestFit="1" customWidth="1"/>
    <col min="2838" max="2838" width="15.85546875" style="5" customWidth="1"/>
    <col min="2839" max="2839" width="13.42578125" style="5" customWidth="1"/>
    <col min="2840" max="2840" width="20.5703125" style="5" customWidth="1"/>
    <col min="2841" max="3072" width="11.42578125" style="5"/>
    <col min="3073" max="3073" width="43" style="5" bestFit="1" customWidth="1"/>
    <col min="3074" max="3074" width="58" style="5" customWidth="1"/>
    <col min="3075" max="3075" width="17.140625" style="5" bestFit="1" customWidth="1"/>
    <col min="3076" max="3076" width="17.28515625" style="5" bestFit="1" customWidth="1"/>
    <col min="3077" max="3078" width="5.85546875" style="5" bestFit="1" customWidth="1"/>
    <col min="3079" max="3079" width="6.42578125" style="5" bestFit="1" customWidth="1"/>
    <col min="3080" max="3080" width="6.28515625" style="5" bestFit="1" customWidth="1"/>
    <col min="3081" max="3081" width="6.42578125" style="5" bestFit="1" customWidth="1"/>
    <col min="3082" max="3082" width="5.85546875" style="5" bestFit="1" customWidth="1"/>
    <col min="3083" max="3083" width="5.7109375" style="5" bestFit="1" customWidth="1"/>
    <col min="3084" max="3084" width="6.5703125" style="5" bestFit="1" customWidth="1"/>
    <col min="3085" max="3085" width="6" style="5" bestFit="1" customWidth="1"/>
    <col min="3086" max="3086" width="6.28515625" style="5" bestFit="1" customWidth="1"/>
    <col min="3087" max="3087" width="6.42578125" style="5" bestFit="1" customWidth="1"/>
    <col min="3088" max="3088" width="6.42578125" style="5" customWidth="1"/>
    <col min="3089" max="3089" width="25" style="5" customWidth="1"/>
    <col min="3090" max="3090" width="46.28515625" style="5" customWidth="1"/>
    <col min="3091" max="3091" width="17.42578125" style="5" customWidth="1"/>
    <col min="3092" max="3092" width="12.5703125" style="5" bestFit="1" customWidth="1"/>
    <col min="3093" max="3093" width="7.7109375" style="5" bestFit="1" customWidth="1"/>
    <col min="3094" max="3094" width="15.85546875" style="5" customWidth="1"/>
    <col min="3095" max="3095" width="13.42578125" style="5" customWidth="1"/>
    <col min="3096" max="3096" width="20.5703125" style="5" customWidth="1"/>
    <col min="3097" max="3328" width="11.42578125" style="5"/>
    <col min="3329" max="3329" width="43" style="5" bestFit="1" customWidth="1"/>
    <col min="3330" max="3330" width="58" style="5" customWidth="1"/>
    <col min="3331" max="3331" width="17.140625" style="5" bestFit="1" customWidth="1"/>
    <col min="3332" max="3332" width="17.28515625" style="5" bestFit="1" customWidth="1"/>
    <col min="3333" max="3334" width="5.85546875" style="5" bestFit="1" customWidth="1"/>
    <col min="3335" max="3335" width="6.42578125" style="5" bestFit="1" customWidth="1"/>
    <col min="3336" max="3336" width="6.28515625" style="5" bestFit="1" customWidth="1"/>
    <col min="3337" max="3337" width="6.42578125" style="5" bestFit="1" customWidth="1"/>
    <col min="3338" max="3338" width="5.85546875" style="5" bestFit="1" customWidth="1"/>
    <col min="3339" max="3339" width="5.7109375" style="5" bestFit="1" customWidth="1"/>
    <col min="3340" max="3340" width="6.5703125" style="5" bestFit="1" customWidth="1"/>
    <col min="3341" max="3341" width="6" style="5" bestFit="1" customWidth="1"/>
    <col min="3342" max="3342" width="6.28515625" style="5" bestFit="1" customWidth="1"/>
    <col min="3343" max="3343" width="6.42578125" style="5" bestFit="1" customWidth="1"/>
    <col min="3344" max="3344" width="6.42578125" style="5" customWidth="1"/>
    <col min="3345" max="3345" width="25" style="5" customWidth="1"/>
    <col min="3346" max="3346" width="46.28515625" style="5" customWidth="1"/>
    <col min="3347" max="3347" width="17.42578125" style="5" customWidth="1"/>
    <col min="3348" max="3348" width="12.5703125" style="5" bestFit="1" customWidth="1"/>
    <col min="3349" max="3349" width="7.7109375" style="5" bestFit="1" customWidth="1"/>
    <col min="3350" max="3350" width="15.85546875" style="5" customWidth="1"/>
    <col min="3351" max="3351" width="13.42578125" style="5" customWidth="1"/>
    <col min="3352" max="3352" width="20.5703125" style="5" customWidth="1"/>
    <col min="3353" max="3584" width="11.42578125" style="5"/>
    <col min="3585" max="3585" width="43" style="5" bestFit="1" customWidth="1"/>
    <col min="3586" max="3586" width="58" style="5" customWidth="1"/>
    <col min="3587" max="3587" width="17.140625" style="5" bestFit="1" customWidth="1"/>
    <col min="3588" max="3588" width="17.28515625" style="5" bestFit="1" customWidth="1"/>
    <col min="3589" max="3590" width="5.85546875" style="5" bestFit="1" customWidth="1"/>
    <col min="3591" max="3591" width="6.42578125" style="5" bestFit="1" customWidth="1"/>
    <col min="3592" max="3592" width="6.28515625" style="5" bestFit="1" customWidth="1"/>
    <col min="3593" max="3593" width="6.42578125" style="5" bestFit="1" customWidth="1"/>
    <col min="3594" max="3594" width="5.85546875" style="5" bestFit="1" customWidth="1"/>
    <col min="3595" max="3595" width="5.7109375" style="5" bestFit="1" customWidth="1"/>
    <col min="3596" max="3596" width="6.5703125" style="5" bestFit="1" customWidth="1"/>
    <col min="3597" max="3597" width="6" style="5" bestFit="1" customWidth="1"/>
    <col min="3598" max="3598" width="6.28515625" style="5" bestFit="1" customWidth="1"/>
    <col min="3599" max="3599" width="6.42578125" style="5" bestFit="1" customWidth="1"/>
    <col min="3600" max="3600" width="6.42578125" style="5" customWidth="1"/>
    <col min="3601" max="3601" width="25" style="5" customWidth="1"/>
    <col min="3602" max="3602" width="46.28515625" style="5" customWidth="1"/>
    <col min="3603" max="3603" width="17.42578125" style="5" customWidth="1"/>
    <col min="3604" max="3604" width="12.5703125" style="5" bestFit="1" customWidth="1"/>
    <col min="3605" max="3605" width="7.7109375" style="5" bestFit="1" customWidth="1"/>
    <col min="3606" max="3606" width="15.85546875" style="5" customWidth="1"/>
    <col min="3607" max="3607" width="13.42578125" style="5" customWidth="1"/>
    <col min="3608" max="3608" width="20.5703125" style="5" customWidth="1"/>
    <col min="3609" max="3840" width="11.42578125" style="5"/>
    <col min="3841" max="3841" width="43" style="5" bestFit="1" customWidth="1"/>
    <col min="3842" max="3842" width="58" style="5" customWidth="1"/>
    <col min="3843" max="3843" width="17.140625" style="5" bestFit="1" customWidth="1"/>
    <col min="3844" max="3844" width="17.28515625" style="5" bestFit="1" customWidth="1"/>
    <col min="3845" max="3846" width="5.85546875" style="5" bestFit="1" customWidth="1"/>
    <col min="3847" max="3847" width="6.42578125" style="5" bestFit="1" customWidth="1"/>
    <col min="3848" max="3848" width="6.28515625" style="5" bestFit="1" customWidth="1"/>
    <col min="3849" max="3849" width="6.42578125" style="5" bestFit="1" customWidth="1"/>
    <col min="3850" max="3850" width="5.85546875" style="5" bestFit="1" customWidth="1"/>
    <col min="3851" max="3851" width="5.7109375" style="5" bestFit="1" customWidth="1"/>
    <col min="3852" max="3852" width="6.5703125" style="5" bestFit="1" customWidth="1"/>
    <col min="3853" max="3853" width="6" style="5" bestFit="1" customWidth="1"/>
    <col min="3854" max="3854" width="6.28515625" style="5" bestFit="1" customWidth="1"/>
    <col min="3855" max="3855" width="6.42578125" style="5" bestFit="1" customWidth="1"/>
    <col min="3856" max="3856" width="6.42578125" style="5" customWidth="1"/>
    <col min="3857" max="3857" width="25" style="5" customWidth="1"/>
    <col min="3858" max="3858" width="46.28515625" style="5" customWidth="1"/>
    <col min="3859" max="3859" width="17.42578125" style="5" customWidth="1"/>
    <col min="3860" max="3860" width="12.5703125" style="5" bestFit="1" customWidth="1"/>
    <col min="3861" max="3861" width="7.7109375" style="5" bestFit="1" customWidth="1"/>
    <col min="3862" max="3862" width="15.85546875" style="5" customWidth="1"/>
    <col min="3863" max="3863" width="13.42578125" style="5" customWidth="1"/>
    <col min="3864" max="3864" width="20.5703125" style="5" customWidth="1"/>
    <col min="3865" max="4096" width="11.42578125" style="5"/>
    <col min="4097" max="4097" width="43" style="5" bestFit="1" customWidth="1"/>
    <col min="4098" max="4098" width="58" style="5" customWidth="1"/>
    <col min="4099" max="4099" width="17.140625" style="5" bestFit="1" customWidth="1"/>
    <col min="4100" max="4100" width="17.28515625" style="5" bestFit="1" customWidth="1"/>
    <col min="4101" max="4102" width="5.85546875" style="5" bestFit="1" customWidth="1"/>
    <col min="4103" max="4103" width="6.42578125" style="5" bestFit="1" customWidth="1"/>
    <col min="4104" max="4104" width="6.28515625" style="5" bestFit="1" customWidth="1"/>
    <col min="4105" max="4105" width="6.42578125" style="5" bestFit="1" customWidth="1"/>
    <col min="4106" max="4106" width="5.85546875" style="5" bestFit="1" customWidth="1"/>
    <col min="4107" max="4107" width="5.7109375" style="5" bestFit="1" customWidth="1"/>
    <col min="4108" max="4108" width="6.5703125" style="5" bestFit="1" customWidth="1"/>
    <col min="4109" max="4109" width="6" style="5" bestFit="1" customWidth="1"/>
    <col min="4110" max="4110" width="6.28515625" style="5" bestFit="1" customWidth="1"/>
    <col min="4111" max="4111" width="6.42578125" style="5" bestFit="1" customWidth="1"/>
    <col min="4112" max="4112" width="6.42578125" style="5" customWidth="1"/>
    <col min="4113" max="4113" width="25" style="5" customWidth="1"/>
    <col min="4114" max="4114" width="46.28515625" style="5" customWidth="1"/>
    <col min="4115" max="4115" width="17.42578125" style="5" customWidth="1"/>
    <col min="4116" max="4116" width="12.5703125" style="5" bestFit="1" customWidth="1"/>
    <col min="4117" max="4117" width="7.7109375" style="5" bestFit="1" customWidth="1"/>
    <col min="4118" max="4118" width="15.85546875" style="5" customWidth="1"/>
    <col min="4119" max="4119" width="13.42578125" style="5" customWidth="1"/>
    <col min="4120" max="4120" width="20.5703125" style="5" customWidth="1"/>
    <col min="4121" max="4352" width="11.42578125" style="5"/>
    <col min="4353" max="4353" width="43" style="5" bestFit="1" customWidth="1"/>
    <col min="4354" max="4354" width="58" style="5" customWidth="1"/>
    <col min="4355" max="4355" width="17.140625" style="5" bestFit="1" customWidth="1"/>
    <col min="4356" max="4356" width="17.28515625" style="5" bestFit="1" customWidth="1"/>
    <col min="4357" max="4358" width="5.85546875" style="5" bestFit="1" customWidth="1"/>
    <col min="4359" max="4359" width="6.42578125" style="5" bestFit="1" customWidth="1"/>
    <col min="4360" max="4360" width="6.28515625" style="5" bestFit="1" customWidth="1"/>
    <col min="4361" max="4361" width="6.42578125" style="5" bestFit="1" customWidth="1"/>
    <col min="4362" max="4362" width="5.85546875" style="5" bestFit="1" customWidth="1"/>
    <col min="4363" max="4363" width="5.7109375" style="5" bestFit="1" customWidth="1"/>
    <col min="4364" max="4364" width="6.5703125" style="5" bestFit="1" customWidth="1"/>
    <col min="4365" max="4365" width="6" style="5" bestFit="1" customWidth="1"/>
    <col min="4366" max="4366" width="6.28515625" style="5" bestFit="1" customWidth="1"/>
    <col min="4367" max="4367" width="6.42578125" style="5" bestFit="1" customWidth="1"/>
    <col min="4368" max="4368" width="6.42578125" style="5" customWidth="1"/>
    <col min="4369" max="4369" width="25" style="5" customWidth="1"/>
    <col min="4370" max="4370" width="46.28515625" style="5" customWidth="1"/>
    <col min="4371" max="4371" width="17.42578125" style="5" customWidth="1"/>
    <col min="4372" max="4372" width="12.5703125" style="5" bestFit="1" customWidth="1"/>
    <col min="4373" max="4373" width="7.7109375" style="5" bestFit="1" customWidth="1"/>
    <col min="4374" max="4374" width="15.85546875" style="5" customWidth="1"/>
    <col min="4375" max="4375" width="13.42578125" style="5" customWidth="1"/>
    <col min="4376" max="4376" width="20.5703125" style="5" customWidth="1"/>
    <col min="4377" max="4608" width="11.42578125" style="5"/>
    <col min="4609" max="4609" width="43" style="5" bestFit="1" customWidth="1"/>
    <col min="4610" max="4610" width="58" style="5" customWidth="1"/>
    <col min="4611" max="4611" width="17.140625" style="5" bestFit="1" customWidth="1"/>
    <col min="4612" max="4612" width="17.28515625" style="5" bestFit="1" customWidth="1"/>
    <col min="4613" max="4614" width="5.85546875" style="5" bestFit="1" customWidth="1"/>
    <col min="4615" max="4615" width="6.42578125" style="5" bestFit="1" customWidth="1"/>
    <col min="4616" max="4616" width="6.28515625" style="5" bestFit="1" customWidth="1"/>
    <col min="4617" max="4617" width="6.42578125" style="5" bestFit="1" customWidth="1"/>
    <col min="4618" max="4618" width="5.85546875" style="5" bestFit="1" customWidth="1"/>
    <col min="4619" max="4619" width="5.7109375" style="5" bestFit="1" customWidth="1"/>
    <col min="4620" max="4620" width="6.5703125" style="5" bestFit="1" customWidth="1"/>
    <col min="4621" max="4621" width="6" style="5" bestFit="1" customWidth="1"/>
    <col min="4622" max="4622" width="6.28515625" style="5" bestFit="1" customWidth="1"/>
    <col min="4623" max="4623" width="6.42578125" style="5" bestFit="1" customWidth="1"/>
    <col min="4624" max="4624" width="6.42578125" style="5" customWidth="1"/>
    <col min="4625" max="4625" width="25" style="5" customWidth="1"/>
    <col min="4626" max="4626" width="46.28515625" style="5" customWidth="1"/>
    <col min="4627" max="4627" width="17.42578125" style="5" customWidth="1"/>
    <col min="4628" max="4628" width="12.5703125" style="5" bestFit="1" customWidth="1"/>
    <col min="4629" max="4629" width="7.7109375" style="5" bestFit="1" customWidth="1"/>
    <col min="4630" max="4630" width="15.85546875" style="5" customWidth="1"/>
    <col min="4631" max="4631" width="13.42578125" style="5" customWidth="1"/>
    <col min="4632" max="4632" width="20.5703125" style="5" customWidth="1"/>
    <col min="4633" max="4864" width="11.42578125" style="5"/>
    <col min="4865" max="4865" width="43" style="5" bestFit="1" customWidth="1"/>
    <col min="4866" max="4866" width="58" style="5" customWidth="1"/>
    <col min="4867" max="4867" width="17.140625" style="5" bestFit="1" customWidth="1"/>
    <col min="4868" max="4868" width="17.28515625" style="5" bestFit="1" customWidth="1"/>
    <col min="4869" max="4870" width="5.85546875" style="5" bestFit="1" customWidth="1"/>
    <col min="4871" max="4871" width="6.42578125" style="5" bestFit="1" customWidth="1"/>
    <col min="4872" max="4872" width="6.28515625" style="5" bestFit="1" customWidth="1"/>
    <col min="4873" max="4873" width="6.42578125" style="5" bestFit="1" customWidth="1"/>
    <col min="4874" max="4874" width="5.85546875" style="5" bestFit="1" customWidth="1"/>
    <col min="4875" max="4875" width="5.7109375" style="5" bestFit="1" customWidth="1"/>
    <col min="4876" max="4876" width="6.5703125" style="5" bestFit="1" customWidth="1"/>
    <col min="4877" max="4877" width="6" style="5" bestFit="1" customWidth="1"/>
    <col min="4878" max="4878" width="6.28515625" style="5" bestFit="1" customWidth="1"/>
    <col min="4879" max="4879" width="6.42578125" style="5" bestFit="1" customWidth="1"/>
    <col min="4880" max="4880" width="6.42578125" style="5" customWidth="1"/>
    <col min="4881" max="4881" width="25" style="5" customWidth="1"/>
    <col min="4882" max="4882" width="46.28515625" style="5" customWidth="1"/>
    <col min="4883" max="4883" width="17.42578125" style="5" customWidth="1"/>
    <col min="4884" max="4884" width="12.5703125" style="5" bestFit="1" customWidth="1"/>
    <col min="4885" max="4885" width="7.7109375" style="5" bestFit="1" customWidth="1"/>
    <col min="4886" max="4886" width="15.85546875" style="5" customWidth="1"/>
    <col min="4887" max="4887" width="13.42578125" style="5" customWidth="1"/>
    <col min="4888" max="4888" width="20.5703125" style="5" customWidth="1"/>
    <col min="4889" max="5120" width="11.42578125" style="5"/>
    <col min="5121" max="5121" width="43" style="5" bestFit="1" customWidth="1"/>
    <col min="5122" max="5122" width="58" style="5" customWidth="1"/>
    <col min="5123" max="5123" width="17.140625" style="5" bestFit="1" customWidth="1"/>
    <col min="5124" max="5124" width="17.28515625" style="5" bestFit="1" customWidth="1"/>
    <col min="5125" max="5126" width="5.85546875" style="5" bestFit="1" customWidth="1"/>
    <col min="5127" max="5127" width="6.42578125" style="5" bestFit="1" customWidth="1"/>
    <col min="5128" max="5128" width="6.28515625" style="5" bestFit="1" customWidth="1"/>
    <col min="5129" max="5129" width="6.42578125" style="5" bestFit="1" customWidth="1"/>
    <col min="5130" max="5130" width="5.85546875" style="5" bestFit="1" customWidth="1"/>
    <col min="5131" max="5131" width="5.7109375" style="5" bestFit="1" customWidth="1"/>
    <col min="5132" max="5132" width="6.5703125" style="5" bestFit="1" customWidth="1"/>
    <col min="5133" max="5133" width="6" style="5" bestFit="1" customWidth="1"/>
    <col min="5134" max="5134" width="6.28515625" style="5" bestFit="1" customWidth="1"/>
    <col min="5135" max="5135" width="6.42578125" style="5" bestFit="1" customWidth="1"/>
    <col min="5136" max="5136" width="6.42578125" style="5" customWidth="1"/>
    <col min="5137" max="5137" width="25" style="5" customWidth="1"/>
    <col min="5138" max="5138" width="46.28515625" style="5" customWidth="1"/>
    <col min="5139" max="5139" width="17.42578125" style="5" customWidth="1"/>
    <col min="5140" max="5140" width="12.5703125" style="5" bestFit="1" customWidth="1"/>
    <col min="5141" max="5141" width="7.7109375" style="5" bestFit="1" customWidth="1"/>
    <col min="5142" max="5142" width="15.85546875" style="5" customWidth="1"/>
    <col min="5143" max="5143" width="13.42578125" style="5" customWidth="1"/>
    <col min="5144" max="5144" width="20.5703125" style="5" customWidth="1"/>
    <col min="5145" max="5376" width="11.42578125" style="5"/>
    <col min="5377" max="5377" width="43" style="5" bestFit="1" customWidth="1"/>
    <col min="5378" max="5378" width="58" style="5" customWidth="1"/>
    <col min="5379" max="5379" width="17.140625" style="5" bestFit="1" customWidth="1"/>
    <col min="5380" max="5380" width="17.28515625" style="5" bestFit="1" customWidth="1"/>
    <col min="5381" max="5382" width="5.85546875" style="5" bestFit="1" customWidth="1"/>
    <col min="5383" max="5383" width="6.42578125" style="5" bestFit="1" customWidth="1"/>
    <col min="5384" max="5384" width="6.28515625" style="5" bestFit="1" customWidth="1"/>
    <col min="5385" max="5385" width="6.42578125" style="5" bestFit="1" customWidth="1"/>
    <col min="5386" max="5386" width="5.85546875" style="5" bestFit="1" customWidth="1"/>
    <col min="5387" max="5387" width="5.7109375" style="5" bestFit="1" customWidth="1"/>
    <col min="5388" max="5388" width="6.5703125" style="5" bestFit="1" customWidth="1"/>
    <col min="5389" max="5389" width="6" style="5" bestFit="1" customWidth="1"/>
    <col min="5390" max="5390" width="6.28515625" style="5" bestFit="1" customWidth="1"/>
    <col min="5391" max="5391" width="6.42578125" style="5" bestFit="1" customWidth="1"/>
    <col min="5392" max="5392" width="6.42578125" style="5" customWidth="1"/>
    <col min="5393" max="5393" width="25" style="5" customWidth="1"/>
    <col min="5394" max="5394" width="46.28515625" style="5" customWidth="1"/>
    <col min="5395" max="5395" width="17.42578125" style="5" customWidth="1"/>
    <col min="5396" max="5396" width="12.5703125" style="5" bestFit="1" customWidth="1"/>
    <col min="5397" max="5397" width="7.7109375" style="5" bestFit="1" customWidth="1"/>
    <col min="5398" max="5398" width="15.85546875" style="5" customWidth="1"/>
    <col min="5399" max="5399" width="13.42578125" style="5" customWidth="1"/>
    <col min="5400" max="5400" width="20.5703125" style="5" customWidth="1"/>
    <col min="5401" max="5632" width="11.42578125" style="5"/>
    <col min="5633" max="5633" width="43" style="5" bestFit="1" customWidth="1"/>
    <col min="5634" max="5634" width="58" style="5" customWidth="1"/>
    <col min="5635" max="5635" width="17.140625" style="5" bestFit="1" customWidth="1"/>
    <col min="5636" max="5636" width="17.28515625" style="5" bestFit="1" customWidth="1"/>
    <col min="5637" max="5638" width="5.85546875" style="5" bestFit="1" customWidth="1"/>
    <col min="5639" max="5639" width="6.42578125" style="5" bestFit="1" customWidth="1"/>
    <col min="5640" max="5640" width="6.28515625" style="5" bestFit="1" customWidth="1"/>
    <col min="5641" max="5641" width="6.42578125" style="5" bestFit="1" customWidth="1"/>
    <col min="5642" max="5642" width="5.85546875" style="5" bestFit="1" customWidth="1"/>
    <col min="5643" max="5643" width="5.7109375" style="5" bestFit="1" customWidth="1"/>
    <col min="5644" max="5644" width="6.5703125" style="5" bestFit="1" customWidth="1"/>
    <col min="5645" max="5645" width="6" style="5" bestFit="1" customWidth="1"/>
    <col min="5646" max="5646" width="6.28515625" style="5" bestFit="1" customWidth="1"/>
    <col min="5647" max="5647" width="6.42578125" style="5" bestFit="1" customWidth="1"/>
    <col min="5648" max="5648" width="6.42578125" style="5" customWidth="1"/>
    <col min="5649" max="5649" width="25" style="5" customWidth="1"/>
    <col min="5650" max="5650" width="46.28515625" style="5" customWidth="1"/>
    <col min="5651" max="5651" width="17.42578125" style="5" customWidth="1"/>
    <col min="5652" max="5652" width="12.5703125" style="5" bestFit="1" customWidth="1"/>
    <col min="5653" max="5653" width="7.7109375" style="5" bestFit="1" customWidth="1"/>
    <col min="5654" max="5654" width="15.85546875" style="5" customWidth="1"/>
    <col min="5655" max="5655" width="13.42578125" style="5" customWidth="1"/>
    <col min="5656" max="5656" width="20.5703125" style="5" customWidth="1"/>
    <col min="5657" max="5888" width="11.42578125" style="5"/>
    <col min="5889" max="5889" width="43" style="5" bestFit="1" customWidth="1"/>
    <col min="5890" max="5890" width="58" style="5" customWidth="1"/>
    <col min="5891" max="5891" width="17.140625" style="5" bestFit="1" customWidth="1"/>
    <col min="5892" max="5892" width="17.28515625" style="5" bestFit="1" customWidth="1"/>
    <col min="5893" max="5894" width="5.85546875" style="5" bestFit="1" customWidth="1"/>
    <col min="5895" max="5895" width="6.42578125" style="5" bestFit="1" customWidth="1"/>
    <col min="5896" max="5896" width="6.28515625" style="5" bestFit="1" customWidth="1"/>
    <col min="5897" max="5897" width="6.42578125" style="5" bestFit="1" customWidth="1"/>
    <col min="5898" max="5898" width="5.85546875" style="5" bestFit="1" customWidth="1"/>
    <col min="5899" max="5899" width="5.7109375" style="5" bestFit="1" customWidth="1"/>
    <col min="5900" max="5900" width="6.5703125" style="5" bestFit="1" customWidth="1"/>
    <col min="5901" max="5901" width="6" style="5" bestFit="1" customWidth="1"/>
    <col min="5902" max="5902" width="6.28515625" style="5" bestFit="1" customWidth="1"/>
    <col min="5903" max="5903" width="6.42578125" style="5" bestFit="1" customWidth="1"/>
    <col min="5904" max="5904" width="6.42578125" style="5" customWidth="1"/>
    <col min="5905" max="5905" width="25" style="5" customWidth="1"/>
    <col min="5906" max="5906" width="46.28515625" style="5" customWidth="1"/>
    <col min="5907" max="5907" width="17.42578125" style="5" customWidth="1"/>
    <col min="5908" max="5908" width="12.5703125" style="5" bestFit="1" customWidth="1"/>
    <col min="5909" max="5909" width="7.7109375" style="5" bestFit="1" customWidth="1"/>
    <col min="5910" max="5910" width="15.85546875" style="5" customWidth="1"/>
    <col min="5911" max="5911" width="13.42578125" style="5" customWidth="1"/>
    <col min="5912" max="5912" width="20.5703125" style="5" customWidth="1"/>
    <col min="5913" max="6144" width="11.42578125" style="5"/>
    <col min="6145" max="6145" width="43" style="5" bestFit="1" customWidth="1"/>
    <col min="6146" max="6146" width="58" style="5" customWidth="1"/>
    <col min="6147" max="6147" width="17.140625" style="5" bestFit="1" customWidth="1"/>
    <col min="6148" max="6148" width="17.28515625" style="5" bestFit="1" customWidth="1"/>
    <col min="6149" max="6150" width="5.85546875" style="5" bestFit="1" customWidth="1"/>
    <col min="6151" max="6151" width="6.42578125" style="5" bestFit="1" customWidth="1"/>
    <col min="6152" max="6152" width="6.28515625" style="5" bestFit="1" customWidth="1"/>
    <col min="6153" max="6153" width="6.42578125" style="5" bestFit="1" customWidth="1"/>
    <col min="6154" max="6154" width="5.85546875" style="5" bestFit="1" customWidth="1"/>
    <col min="6155" max="6155" width="5.7109375" style="5" bestFit="1" customWidth="1"/>
    <col min="6156" max="6156" width="6.5703125" style="5" bestFit="1" customWidth="1"/>
    <col min="6157" max="6157" width="6" style="5" bestFit="1" customWidth="1"/>
    <col min="6158" max="6158" width="6.28515625" style="5" bestFit="1" customWidth="1"/>
    <col min="6159" max="6159" width="6.42578125" style="5" bestFit="1" customWidth="1"/>
    <col min="6160" max="6160" width="6.42578125" style="5" customWidth="1"/>
    <col min="6161" max="6161" width="25" style="5" customWidth="1"/>
    <col min="6162" max="6162" width="46.28515625" style="5" customWidth="1"/>
    <col min="6163" max="6163" width="17.42578125" style="5" customWidth="1"/>
    <col min="6164" max="6164" width="12.5703125" style="5" bestFit="1" customWidth="1"/>
    <col min="6165" max="6165" width="7.7109375" style="5" bestFit="1" customWidth="1"/>
    <col min="6166" max="6166" width="15.85546875" style="5" customWidth="1"/>
    <col min="6167" max="6167" width="13.42578125" style="5" customWidth="1"/>
    <col min="6168" max="6168" width="20.5703125" style="5" customWidth="1"/>
    <col min="6169" max="6400" width="11.42578125" style="5"/>
    <col min="6401" max="6401" width="43" style="5" bestFit="1" customWidth="1"/>
    <col min="6402" max="6402" width="58" style="5" customWidth="1"/>
    <col min="6403" max="6403" width="17.140625" style="5" bestFit="1" customWidth="1"/>
    <col min="6404" max="6404" width="17.28515625" style="5" bestFit="1" customWidth="1"/>
    <col min="6405" max="6406" width="5.85546875" style="5" bestFit="1" customWidth="1"/>
    <col min="6407" max="6407" width="6.42578125" style="5" bestFit="1" customWidth="1"/>
    <col min="6408" max="6408" width="6.28515625" style="5" bestFit="1" customWidth="1"/>
    <col min="6409" max="6409" width="6.42578125" style="5" bestFit="1" customWidth="1"/>
    <col min="6410" max="6410" width="5.85546875" style="5" bestFit="1" customWidth="1"/>
    <col min="6411" max="6411" width="5.7109375" style="5" bestFit="1" customWidth="1"/>
    <col min="6412" max="6412" width="6.5703125" style="5" bestFit="1" customWidth="1"/>
    <col min="6413" max="6413" width="6" style="5" bestFit="1" customWidth="1"/>
    <col min="6414" max="6414" width="6.28515625" style="5" bestFit="1" customWidth="1"/>
    <col min="6415" max="6415" width="6.42578125" style="5" bestFit="1" customWidth="1"/>
    <col min="6416" max="6416" width="6.42578125" style="5" customWidth="1"/>
    <col min="6417" max="6417" width="25" style="5" customWidth="1"/>
    <col min="6418" max="6418" width="46.28515625" style="5" customWidth="1"/>
    <col min="6419" max="6419" width="17.42578125" style="5" customWidth="1"/>
    <col min="6420" max="6420" width="12.5703125" style="5" bestFit="1" customWidth="1"/>
    <col min="6421" max="6421" width="7.7109375" style="5" bestFit="1" customWidth="1"/>
    <col min="6422" max="6422" width="15.85546875" style="5" customWidth="1"/>
    <col min="6423" max="6423" width="13.42578125" style="5" customWidth="1"/>
    <col min="6424" max="6424" width="20.5703125" style="5" customWidth="1"/>
    <col min="6425" max="6656" width="11.42578125" style="5"/>
    <col min="6657" max="6657" width="43" style="5" bestFit="1" customWidth="1"/>
    <col min="6658" max="6658" width="58" style="5" customWidth="1"/>
    <col min="6659" max="6659" width="17.140625" style="5" bestFit="1" customWidth="1"/>
    <col min="6660" max="6660" width="17.28515625" style="5" bestFit="1" customWidth="1"/>
    <col min="6661" max="6662" width="5.85546875" style="5" bestFit="1" customWidth="1"/>
    <col min="6663" max="6663" width="6.42578125" style="5" bestFit="1" customWidth="1"/>
    <col min="6664" max="6664" width="6.28515625" style="5" bestFit="1" customWidth="1"/>
    <col min="6665" max="6665" width="6.42578125" style="5" bestFit="1" customWidth="1"/>
    <col min="6666" max="6666" width="5.85546875" style="5" bestFit="1" customWidth="1"/>
    <col min="6667" max="6667" width="5.7109375" style="5" bestFit="1" customWidth="1"/>
    <col min="6668" max="6668" width="6.5703125" style="5" bestFit="1" customWidth="1"/>
    <col min="6669" max="6669" width="6" style="5" bestFit="1" customWidth="1"/>
    <col min="6670" max="6670" width="6.28515625" style="5" bestFit="1" customWidth="1"/>
    <col min="6671" max="6671" width="6.42578125" style="5" bestFit="1" customWidth="1"/>
    <col min="6672" max="6672" width="6.42578125" style="5" customWidth="1"/>
    <col min="6673" max="6673" width="25" style="5" customWidth="1"/>
    <col min="6674" max="6674" width="46.28515625" style="5" customWidth="1"/>
    <col min="6675" max="6675" width="17.42578125" style="5" customWidth="1"/>
    <col min="6676" max="6676" width="12.5703125" style="5" bestFit="1" customWidth="1"/>
    <col min="6677" max="6677" width="7.7109375" style="5" bestFit="1" customWidth="1"/>
    <col min="6678" max="6678" width="15.85546875" style="5" customWidth="1"/>
    <col min="6679" max="6679" width="13.42578125" style="5" customWidth="1"/>
    <col min="6680" max="6680" width="20.5703125" style="5" customWidth="1"/>
    <col min="6681" max="6912" width="11.42578125" style="5"/>
    <col min="6913" max="6913" width="43" style="5" bestFit="1" customWidth="1"/>
    <col min="6914" max="6914" width="58" style="5" customWidth="1"/>
    <col min="6915" max="6915" width="17.140625" style="5" bestFit="1" customWidth="1"/>
    <col min="6916" max="6916" width="17.28515625" style="5" bestFit="1" customWidth="1"/>
    <col min="6917" max="6918" width="5.85546875" style="5" bestFit="1" customWidth="1"/>
    <col min="6919" max="6919" width="6.42578125" style="5" bestFit="1" customWidth="1"/>
    <col min="6920" max="6920" width="6.28515625" style="5" bestFit="1" customWidth="1"/>
    <col min="6921" max="6921" width="6.42578125" style="5" bestFit="1" customWidth="1"/>
    <col min="6922" max="6922" width="5.85546875" style="5" bestFit="1" customWidth="1"/>
    <col min="6923" max="6923" width="5.7109375" style="5" bestFit="1" customWidth="1"/>
    <col min="6924" max="6924" width="6.5703125" style="5" bestFit="1" customWidth="1"/>
    <col min="6925" max="6925" width="6" style="5" bestFit="1" customWidth="1"/>
    <col min="6926" max="6926" width="6.28515625" style="5" bestFit="1" customWidth="1"/>
    <col min="6927" max="6927" width="6.42578125" style="5" bestFit="1" customWidth="1"/>
    <col min="6928" max="6928" width="6.42578125" style="5" customWidth="1"/>
    <col min="6929" max="6929" width="25" style="5" customWidth="1"/>
    <col min="6930" max="6930" width="46.28515625" style="5" customWidth="1"/>
    <col min="6931" max="6931" width="17.42578125" style="5" customWidth="1"/>
    <col min="6932" max="6932" width="12.5703125" style="5" bestFit="1" customWidth="1"/>
    <col min="6933" max="6933" width="7.7109375" style="5" bestFit="1" customWidth="1"/>
    <col min="6934" max="6934" width="15.85546875" style="5" customWidth="1"/>
    <col min="6935" max="6935" width="13.42578125" style="5" customWidth="1"/>
    <col min="6936" max="6936" width="20.5703125" style="5" customWidth="1"/>
    <col min="6937" max="7168" width="11.42578125" style="5"/>
    <col min="7169" max="7169" width="43" style="5" bestFit="1" customWidth="1"/>
    <col min="7170" max="7170" width="58" style="5" customWidth="1"/>
    <col min="7171" max="7171" width="17.140625" style="5" bestFit="1" customWidth="1"/>
    <col min="7172" max="7172" width="17.28515625" style="5" bestFit="1" customWidth="1"/>
    <col min="7173" max="7174" width="5.85546875" style="5" bestFit="1" customWidth="1"/>
    <col min="7175" max="7175" width="6.42578125" style="5" bestFit="1" customWidth="1"/>
    <col min="7176" max="7176" width="6.28515625" style="5" bestFit="1" customWidth="1"/>
    <col min="7177" max="7177" width="6.42578125" style="5" bestFit="1" customWidth="1"/>
    <col min="7178" max="7178" width="5.85546875" style="5" bestFit="1" customWidth="1"/>
    <col min="7179" max="7179" width="5.7109375" style="5" bestFit="1" customWidth="1"/>
    <col min="7180" max="7180" width="6.5703125" style="5" bestFit="1" customWidth="1"/>
    <col min="7181" max="7181" width="6" style="5" bestFit="1" customWidth="1"/>
    <col min="7182" max="7182" width="6.28515625" style="5" bestFit="1" customWidth="1"/>
    <col min="7183" max="7183" width="6.42578125" style="5" bestFit="1" customWidth="1"/>
    <col min="7184" max="7184" width="6.42578125" style="5" customWidth="1"/>
    <col min="7185" max="7185" width="25" style="5" customWidth="1"/>
    <col min="7186" max="7186" width="46.28515625" style="5" customWidth="1"/>
    <col min="7187" max="7187" width="17.42578125" style="5" customWidth="1"/>
    <col min="7188" max="7188" width="12.5703125" style="5" bestFit="1" customWidth="1"/>
    <col min="7189" max="7189" width="7.7109375" style="5" bestFit="1" customWidth="1"/>
    <col min="7190" max="7190" width="15.85546875" style="5" customWidth="1"/>
    <col min="7191" max="7191" width="13.42578125" style="5" customWidth="1"/>
    <col min="7192" max="7192" width="20.5703125" style="5" customWidth="1"/>
    <col min="7193" max="7424" width="11.42578125" style="5"/>
    <col min="7425" max="7425" width="43" style="5" bestFit="1" customWidth="1"/>
    <col min="7426" max="7426" width="58" style="5" customWidth="1"/>
    <col min="7427" max="7427" width="17.140625" style="5" bestFit="1" customWidth="1"/>
    <col min="7428" max="7428" width="17.28515625" style="5" bestFit="1" customWidth="1"/>
    <col min="7429" max="7430" width="5.85546875" style="5" bestFit="1" customWidth="1"/>
    <col min="7431" max="7431" width="6.42578125" style="5" bestFit="1" customWidth="1"/>
    <col min="7432" max="7432" width="6.28515625" style="5" bestFit="1" customWidth="1"/>
    <col min="7433" max="7433" width="6.42578125" style="5" bestFit="1" customWidth="1"/>
    <col min="7434" max="7434" width="5.85546875" style="5" bestFit="1" customWidth="1"/>
    <col min="7435" max="7435" width="5.7109375" style="5" bestFit="1" customWidth="1"/>
    <col min="7436" max="7436" width="6.5703125" style="5" bestFit="1" customWidth="1"/>
    <col min="7437" max="7437" width="6" style="5" bestFit="1" customWidth="1"/>
    <col min="7438" max="7438" width="6.28515625" style="5" bestFit="1" customWidth="1"/>
    <col min="7439" max="7439" width="6.42578125" style="5" bestFit="1" customWidth="1"/>
    <col min="7440" max="7440" width="6.42578125" style="5" customWidth="1"/>
    <col min="7441" max="7441" width="25" style="5" customWidth="1"/>
    <col min="7442" max="7442" width="46.28515625" style="5" customWidth="1"/>
    <col min="7443" max="7443" width="17.42578125" style="5" customWidth="1"/>
    <col min="7444" max="7444" width="12.5703125" style="5" bestFit="1" customWidth="1"/>
    <col min="7445" max="7445" width="7.7109375" style="5" bestFit="1" customWidth="1"/>
    <col min="7446" max="7446" width="15.85546875" style="5" customWidth="1"/>
    <col min="7447" max="7447" width="13.42578125" style="5" customWidth="1"/>
    <col min="7448" max="7448" width="20.5703125" style="5" customWidth="1"/>
    <col min="7449" max="7680" width="11.42578125" style="5"/>
    <col min="7681" max="7681" width="43" style="5" bestFit="1" customWidth="1"/>
    <col min="7682" max="7682" width="58" style="5" customWidth="1"/>
    <col min="7683" max="7683" width="17.140625" style="5" bestFit="1" customWidth="1"/>
    <col min="7684" max="7684" width="17.28515625" style="5" bestFit="1" customWidth="1"/>
    <col min="7685" max="7686" width="5.85546875" style="5" bestFit="1" customWidth="1"/>
    <col min="7687" max="7687" width="6.42578125" style="5" bestFit="1" customWidth="1"/>
    <col min="7688" max="7688" width="6.28515625" style="5" bestFit="1" customWidth="1"/>
    <col min="7689" max="7689" width="6.42578125" style="5" bestFit="1" customWidth="1"/>
    <col min="7690" max="7690" width="5.85546875" style="5" bestFit="1" customWidth="1"/>
    <col min="7691" max="7691" width="5.7109375" style="5" bestFit="1" customWidth="1"/>
    <col min="7692" max="7692" width="6.5703125" style="5" bestFit="1" customWidth="1"/>
    <col min="7693" max="7693" width="6" style="5" bestFit="1" customWidth="1"/>
    <col min="7694" max="7694" width="6.28515625" style="5" bestFit="1" customWidth="1"/>
    <col min="7695" max="7695" width="6.42578125" style="5" bestFit="1" customWidth="1"/>
    <col min="7696" max="7696" width="6.42578125" style="5" customWidth="1"/>
    <col min="7697" max="7697" width="25" style="5" customWidth="1"/>
    <col min="7698" max="7698" width="46.28515625" style="5" customWidth="1"/>
    <col min="7699" max="7699" width="17.42578125" style="5" customWidth="1"/>
    <col min="7700" max="7700" width="12.5703125" style="5" bestFit="1" customWidth="1"/>
    <col min="7701" max="7701" width="7.7109375" style="5" bestFit="1" customWidth="1"/>
    <col min="7702" max="7702" width="15.85546875" style="5" customWidth="1"/>
    <col min="7703" max="7703" width="13.42578125" style="5" customWidth="1"/>
    <col min="7704" max="7704" width="20.5703125" style="5" customWidth="1"/>
    <col min="7705" max="7936" width="11.42578125" style="5"/>
    <col min="7937" max="7937" width="43" style="5" bestFit="1" customWidth="1"/>
    <col min="7938" max="7938" width="58" style="5" customWidth="1"/>
    <col min="7939" max="7939" width="17.140625" style="5" bestFit="1" customWidth="1"/>
    <col min="7940" max="7940" width="17.28515625" style="5" bestFit="1" customWidth="1"/>
    <col min="7941" max="7942" width="5.85546875" style="5" bestFit="1" customWidth="1"/>
    <col min="7943" max="7943" width="6.42578125" style="5" bestFit="1" customWidth="1"/>
    <col min="7944" max="7944" width="6.28515625" style="5" bestFit="1" customWidth="1"/>
    <col min="7945" max="7945" width="6.42578125" style="5" bestFit="1" customWidth="1"/>
    <col min="7946" max="7946" width="5.85546875" style="5" bestFit="1" customWidth="1"/>
    <col min="7947" max="7947" width="5.7109375" style="5" bestFit="1" customWidth="1"/>
    <col min="7948" max="7948" width="6.5703125" style="5" bestFit="1" customWidth="1"/>
    <col min="7949" max="7949" width="6" style="5" bestFit="1" customWidth="1"/>
    <col min="7950" max="7950" width="6.28515625" style="5" bestFit="1" customWidth="1"/>
    <col min="7951" max="7951" width="6.42578125" style="5" bestFit="1" customWidth="1"/>
    <col min="7952" max="7952" width="6.42578125" style="5" customWidth="1"/>
    <col min="7953" max="7953" width="25" style="5" customWidth="1"/>
    <col min="7954" max="7954" width="46.28515625" style="5" customWidth="1"/>
    <col min="7955" max="7955" width="17.42578125" style="5" customWidth="1"/>
    <col min="7956" max="7956" width="12.5703125" style="5" bestFit="1" customWidth="1"/>
    <col min="7957" max="7957" width="7.7109375" style="5" bestFit="1" customWidth="1"/>
    <col min="7958" max="7958" width="15.85546875" style="5" customWidth="1"/>
    <col min="7959" max="7959" width="13.42578125" style="5" customWidth="1"/>
    <col min="7960" max="7960" width="20.5703125" style="5" customWidth="1"/>
    <col min="7961" max="8192" width="11.42578125" style="5"/>
    <col min="8193" max="8193" width="43" style="5" bestFit="1" customWidth="1"/>
    <col min="8194" max="8194" width="58" style="5" customWidth="1"/>
    <col min="8195" max="8195" width="17.140625" style="5" bestFit="1" customWidth="1"/>
    <col min="8196" max="8196" width="17.28515625" style="5" bestFit="1" customWidth="1"/>
    <col min="8197" max="8198" width="5.85546875" style="5" bestFit="1" customWidth="1"/>
    <col min="8199" max="8199" width="6.42578125" style="5" bestFit="1" customWidth="1"/>
    <col min="8200" max="8200" width="6.28515625" style="5" bestFit="1" customWidth="1"/>
    <col min="8201" max="8201" width="6.42578125" style="5" bestFit="1" customWidth="1"/>
    <col min="8202" max="8202" width="5.85546875" style="5" bestFit="1" customWidth="1"/>
    <col min="8203" max="8203" width="5.7109375" style="5" bestFit="1" customWidth="1"/>
    <col min="8204" max="8204" width="6.5703125" style="5" bestFit="1" customWidth="1"/>
    <col min="8205" max="8205" width="6" style="5" bestFit="1" customWidth="1"/>
    <col min="8206" max="8206" width="6.28515625" style="5" bestFit="1" customWidth="1"/>
    <col min="8207" max="8207" width="6.42578125" style="5" bestFit="1" customWidth="1"/>
    <col min="8208" max="8208" width="6.42578125" style="5" customWidth="1"/>
    <col min="8209" max="8209" width="25" style="5" customWidth="1"/>
    <col min="8210" max="8210" width="46.28515625" style="5" customWidth="1"/>
    <col min="8211" max="8211" width="17.42578125" style="5" customWidth="1"/>
    <col min="8212" max="8212" width="12.5703125" style="5" bestFit="1" customWidth="1"/>
    <col min="8213" max="8213" width="7.7109375" style="5" bestFit="1" customWidth="1"/>
    <col min="8214" max="8214" width="15.85546875" style="5" customWidth="1"/>
    <col min="8215" max="8215" width="13.42578125" style="5" customWidth="1"/>
    <col min="8216" max="8216" width="20.5703125" style="5" customWidth="1"/>
    <col min="8217" max="8448" width="11.42578125" style="5"/>
    <col min="8449" max="8449" width="43" style="5" bestFit="1" customWidth="1"/>
    <col min="8450" max="8450" width="58" style="5" customWidth="1"/>
    <col min="8451" max="8451" width="17.140625" style="5" bestFit="1" customWidth="1"/>
    <col min="8452" max="8452" width="17.28515625" style="5" bestFit="1" customWidth="1"/>
    <col min="8453" max="8454" width="5.85546875" style="5" bestFit="1" customWidth="1"/>
    <col min="8455" max="8455" width="6.42578125" style="5" bestFit="1" customWidth="1"/>
    <col min="8456" max="8456" width="6.28515625" style="5" bestFit="1" customWidth="1"/>
    <col min="8457" max="8457" width="6.42578125" style="5" bestFit="1" customWidth="1"/>
    <col min="8458" max="8458" width="5.85546875" style="5" bestFit="1" customWidth="1"/>
    <col min="8459" max="8459" width="5.7109375" style="5" bestFit="1" customWidth="1"/>
    <col min="8460" max="8460" width="6.5703125" style="5" bestFit="1" customWidth="1"/>
    <col min="8461" max="8461" width="6" style="5" bestFit="1" customWidth="1"/>
    <col min="8462" max="8462" width="6.28515625" style="5" bestFit="1" customWidth="1"/>
    <col min="8463" max="8463" width="6.42578125" style="5" bestFit="1" customWidth="1"/>
    <col min="8464" max="8464" width="6.42578125" style="5" customWidth="1"/>
    <col min="8465" max="8465" width="25" style="5" customWidth="1"/>
    <col min="8466" max="8466" width="46.28515625" style="5" customWidth="1"/>
    <col min="8467" max="8467" width="17.42578125" style="5" customWidth="1"/>
    <col min="8468" max="8468" width="12.5703125" style="5" bestFit="1" customWidth="1"/>
    <col min="8469" max="8469" width="7.7109375" style="5" bestFit="1" customWidth="1"/>
    <col min="8470" max="8470" width="15.85546875" style="5" customWidth="1"/>
    <col min="8471" max="8471" width="13.42578125" style="5" customWidth="1"/>
    <col min="8472" max="8472" width="20.5703125" style="5" customWidth="1"/>
    <col min="8473" max="8704" width="11.42578125" style="5"/>
    <col min="8705" max="8705" width="43" style="5" bestFit="1" customWidth="1"/>
    <col min="8706" max="8706" width="58" style="5" customWidth="1"/>
    <col min="8707" max="8707" width="17.140625" style="5" bestFit="1" customWidth="1"/>
    <col min="8708" max="8708" width="17.28515625" style="5" bestFit="1" customWidth="1"/>
    <col min="8709" max="8710" width="5.85546875" style="5" bestFit="1" customWidth="1"/>
    <col min="8711" max="8711" width="6.42578125" style="5" bestFit="1" customWidth="1"/>
    <col min="8712" max="8712" width="6.28515625" style="5" bestFit="1" customWidth="1"/>
    <col min="8713" max="8713" width="6.42578125" style="5" bestFit="1" customWidth="1"/>
    <col min="8714" max="8714" width="5.85546875" style="5" bestFit="1" customWidth="1"/>
    <col min="8715" max="8715" width="5.7109375" style="5" bestFit="1" customWidth="1"/>
    <col min="8716" max="8716" width="6.5703125" style="5" bestFit="1" customWidth="1"/>
    <col min="8717" max="8717" width="6" style="5" bestFit="1" customWidth="1"/>
    <col min="8718" max="8718" width="6.28515625" style="5" bestFit="1" customWidth="1"/>
    <col min="8719" max="8719" width="6.42578125" style="5" bestFit="1" customWidth="1"/>
    <col min="8720" max="8720" width="6.42578125" style="5" customWidth="1"/>
    <col min="8721" max="8721" width="25" style="5" customWidth="1"/>
    <col min="8722" max="8722" width="46.28515625" style="5" customWidth="1"/>
    <col min="8723" max="8723" width="17.42578125" style="5" customWidth="1"/>
    <col min="8724" max="8724" width="12.5703125" style="5" bestFit="1" customWidth="1"/>
    <col min="8725" max="8725" width="7.7109375" style="5" bestFit="1" customWidth="1"/>
    <col min="8726" max="8726" width="15.85546875" style="5" customWidth="1"/>
    <col min="8727" max="8727" width="13.42578125" style="5" customWidth="1"/>
    <col min="8728" max="8728" width="20.5703125" style="5" customWidth="1"/>
    <col min="8729" max="8960" width="11.42578125" style="5"/>
    <col min="8961" max="8961" width="43" style="5" bestFit="1" customWidth="1"/>
    <col min="8962" max="8962" width="58" style="5" customWidth="1"/>
    <col min="8963" max="8963" width="17.140625" style="5" bestFit="1" customWidth="1"/>
    <col min="8964" max="8964" width="17.28515625" style="5" bestFit="1" customWidth="1"/>
    <col min="8965" max="8966" width="5.85546875" style="5" bestFit="1" customWidth="1"/>
    <col min="8967" max="8967" width="6.42578125" style="5" bestFit="1" customWidth="1"/>
    <col min="8968" max="8968" width="6.28515625" style="5" bestFit="1" customWidth="1"/>
    <col min="8969" max="8969" width="6.42578125" style="5" bestFit="1" customWidth="1"/>
    <col min="8970" max="8970" width="5.85546875" style="5" bestFit="1" customWidth="1"/>
    <col min="8971" max="8971" width="5.7109375" style="5" bestFit="1" customWidth="1"/>
    <col min="8972" max="8972" width="6.5703125" style="5" bestFit="1" customWidth="1"/>
    <col min="8973" max="8973" width="6" style="5" bestFit="1" customWidth="1"/>
    <col min="8974" max="8974" width="6.28515625" style="5" bestFit="1" customWidth="1"/>
    <col min="8975" max="8975" width="6.42578125" style="5" bestFit="1" customWidth="1"/>
    <col min="8976" max="8976" width="6.42578125" style="5" customWidth="1"/>
    <col min="8977" max="8977" width="25" style="5" customWidth="1"/>
    <col min="8978" max="8978" width="46.28515625" style="5" customWidth="1"/>
    <col min="8979" max="8979" width="17.42578125" style="5" customWidth="1"/>
    <col min="8980" max="8980" width="12.5703125" style="5" bestFit="1" customWidth="1"/>
    <col min="8981" max="8981" width="7.7109375" style="5" bestFit="1" customWidth="1"/>
    <col min="8982" max="8982" width="15.85546875" style="5" customWidth="1"/>
    <col min="8983" max="8983" width="13.42578125" style="5" customWidth="1"/>
    <col min="8984" max="8984" width="20.5703125" style="5" customWidth="1"/>
    <col min="8985" max="9216" width="11.42578125" style="5"/>
    <col min="9217" max="9217" width="43" style="5" bestFit="1" customWidth="1"/>
    <col min="9218" max="9218" width="58" style="5" customWidth="1"/>
    <col min="9219" max="9219" width="17.140625" style="5" bestFit="1" customWidth="1"/>
    <col min="9220" max="9220" width="17.28515625" style="5" bestFit="1" customWidth="1"/>
    <col min="9221" max="9222" width="5.85546875" style="5" bestFit="1" customWidth="1"/>
    <col min="9223" max="9223" width="6.42578125" style="5" bestFit="1" customWidth="1"/>
    <col min="9224" max="9224" width="6.28515625" style="5" bestFit="1" customWidth="1"/>
    <col min="9225" max="9225" width="6.42578125" style="5" bestFit="1" customWidth="1"/>
    <col min="9226" max="9226" width="5.85546875" style="5" bestFit="1" customWidth="1"/>
    <col min="9227" max="9227" width="5.7109375" style="5" bestFit="1" customWidth="1"/>
    <col min="9228" max="9228" width="6.5703125" style="5" bestFit="1" customWidth="1"/>
    <col min="9229" max="9229" width="6" style="5" bestFit="1" customWidth="1"/>
    <col min="9230" max="9230" width="6.28515625" style="5" bestFit="1" customWidth="1"/>
    <col min="9231" max="9231" width="6.42578125" style="5" bestFit="1" customWidth="1"/>
    <col min="9232" max="9232" width="6.42578125" style="5" customWidth="1"/>
    <col min="9233" max="9233" width="25" style="5" customWidth="1"/>
    <col min="9234" max="9234" width="46.28515625" style="5" customWidth="1"/>
    <col min="9235" max="9235" width="17.42578125" style="5" customWidth="1"/>
    <col min="9236" max="9236" width="12.5703125" style="5" bestFit="1" customWidth="1"/>
    <col min="9237" max="9237" width="7.7109375" style="5" bestFit="1" customWidth="1"/>
    <col min="9238" max="9238" width="15.85546875" style="5" customWidth="1"/>
    <col min="9239" max="9239" width="13.42578125" style="5" customWidth="1"/>
    <col min="9240" max="9240" width="20.5703125" style="5" customWidth="1"/>
    <col min="9241" max="9472" width="11.42578125" style="5"/>
    <col min="9473" max="9473" width="43" style="5" bestFit="1" customWidth="1"/>
    <col min="9474" max="9474" width="58" style="5" customWidth="1"/>
    <col min="9475" max="9475" width="17.140625" style="5" bestFit="1" customWidth="1"/>
    <col min="9476" max="9476" width="17.28515625" style="5" bestFit="1" customWidth="1"/>
    <col min="9477" max="9478" width="5.85546875" style="5" bestFit="1" customWidth="1"/>
    <col min="9479" max="9479" width="6.42578125" style="5" bestFit="1" customWidth="1"/>
    <col min="9480" max="9480" width="6.28515625" style="5" bestFit="1" customWidth="1"/>
    <col min="9481" max="9481" width="6.42578125" style="5" bestFit="1" customWidth="1"/>
    <col min="9482" max="9482" width="5.85546875" style="5" bestFit="1" customWidth="1"/>
    <col min="9483" max="9483" width="5.7109375" style="5" bestFit="1" customWidth="1"/>
    <col min="9484" max="9484" width="6.5703125" style="5" bestFit="1" customWidth="1"/>
    <col min="9485" max="9485" width="6" style="5" bestFit="1" customWidth="1"/>
    <col min="9486" max="9486" width="6.28515625" style="5" bestFit="1" customWidth="1"/>
    <col min="9487" max="9487" width="6.42578125" style="5" bestFit="1" customWidth="1"/>
    <col min="9488" max="9488" width="6.42578125" style="5" customWidth="1"/>
    <col min="9489" max="9489" width="25" style="5" customWidth="1"/>
    <col min="9490" max="9490" width="46.28515625" style="5" customWidth="1"/>
    <col min="9491" max="9491" width="17.42578125" style="5" customWidth="1"/>
    <col min="9492" max="9492" width="12.5703125" style="5" bestFit="1" customWidth="1"/>
    <col min="9493" max="9493" width="7.7109375" style="5" bestFit="1" customWidth="1"/>
    <col min="9494" max="9494" width="15.85546875" style="5" customWidth="1"/>
    <col min="9495" max="9495" width="13.42578125" style="5" customWidth="1"/>
    <col min="9496" max="9496" width="20.5703125" style="5" customWidth="1"/>
    <col min="9497" max="9728" width="11.42578125" style="5"/>
    <col min="9729" max="9729" width="43" style="5" bestFit="1" customWidth="1"/>
    <col min="9730" max="9730" width="58" style="5" customWidth="1"/>
    <col min="9731" max="9731" width="17.140625" style="5" bestFit="1" customWidth="1"/>
    <col min="9732" max="9732" width="17.28515625" style="5" bestFit="1" customWidth="1"/>
    <col min="9733" max="9734" width="5.85546875" style="5" bestFit="1" customWidth="1"/>
    <col min="9735" max="9735" width="6.42578125" style="5" bestFit="1" customWidth="1"/>
    <col min="9736" max="9736" width="6.28515625" style="5" bestFit="1" customWidth="1"/>
    <col min="9737" max="9737" width="6.42578125" style="5" bestFit="1" customWidth="1"/>
    <col min="9738" max="9738" width="5.85546875" style="5" bestFit="1" customWidth="1"/>
    <col min="9739" max="9739" width="5.7109375" style="5" bestFit="1" customWidth="1"/>
    <col min="9740" max="9740" width="6.5703125" style="5" bestFit="1" customWidth="1"/>
    <col min="9741" max="9741" width="6" style="5" bestFit="1" customWidth="1"/>
    <col min="9742" max="9742" width="6.28515625" style="5" bestFit="1" customWidth="1"/>
    <col min="9743" max="9743" width="6.42578125" style="5" bestFit="1" customWidth="1"/>
    <col min="9744" max="9744" width="6.42578125" style="5" customWidth="1"/>
    <col min="9745" max="9745" width="25" style="5" customWidth="1"/>
    <col min="9746" max="9746" width="46.28515625" style="5" customWidth="1"/>
    <col min="9747" max="9747" width="17.42578125" style="5" customWidth="1"/>
    <col min="9748" max="9748" width="12.5703125" style="5" bestFit="1" customWidth="1"/>
    <col min="9749" max="9749" width="7.7109375" style="5" bestFit="1" customWidth="1"/>
    <col min="9750" max="9750" width="15.85546875" style="5" customWidth="1"/>
    <col min="9751" max="9751" width="13.42578125" style="5" customWidth="1"/>
    <col min="9752" max="9752" width="20.5703125" style="5" customWidth="1"/>
    <col min="9753" max="9984" width="11.42578125" style="5"/>
    <col min="9985" max="9985" width="43" style="5" bestFit="1" customWidth="1"/>
    <col min="9986" max="9986" width="58" style="5" customWidth="1"/>
    <col min="9987" max="9987" width="17.140625" style="5" bestFit="1" customWidth="1"/>
    <col min="9988" max="9988" width="17.28515625" style="5" bestFit="1" customWidth="1"/>
    <col min="9989" max="9990" width="5.85546875" style="5" bestFit="1" customWidth="1"/>
    <col min="9991" max="9991" width="6.42578125" style="5" bestFit="1" customWidth="1"/>
    <col min="9992" max="9992" width="6.28515625" style="5" bestFit="1" customWidth="1"/>
    <col min="9993" max="9993" width="6.42578125" style="5" bestFit="1" customWidth="1"/>
    <col min="9994" max="9994" width="5.85546875" style="5" bestFit="1" customWidth="1"/>
    <col min="9995" max="9995" width="5.7109375" style="5" bestFit="1" customWidth="1"/>
    <col min="9996" max="9996" width="6.5703125" style="5" bestFit="1" customWidth="1"/>
    <col min="9997" max="9997" width="6" style="5" bestFit="1" customWidth="1"/>
    <col min="9998" max="9998" width="6.28515625" style="5" bestFit="1" customWidth="1"/>
    <col min="9999" max="9999" width="6.42578125" style="5" bestFit="1" customWidth="1"/>
    <col min="10000" max="10000" width="6.42578125" style="5" customWidth="1"/>
    <col min="10001" max="10001" width="25" style="5" customWidth="1"/>
    <col min="10002" max="10002" width="46.28515625" style="5" customWidth="1"/>
    <col min="10003" max="10003" width="17.42578125" style="5" customWidth="1"/>
    <col min="10004" max="10004" width="12.5703125" style="5" bestFit="1" customWidth="1"/>
    <col min="10005" max="10005" width="7.7109375" style="5" bestFit="1" customWidth="1"/>
    <col min="10006" max="10006" width="15.85546875" style="5" customWidth="1"/>
    <col min="10007" max="10007" width="13.42578125" style="5" customWidth="1"/>
    <col min="10008" max="10008" width="20.5703125" style="5" customWidth="1"/>
    <col min="10009" max="10240" width="11.42578125" style="5"/>
    <col min="10241" max="10241" width="43" style="5" bestFit="1" customWidth="1"/>
    <col min="10242" max="10242" width="58" style="5" customWidth="1"/>
    <col min="10243" max="10243" width="17.140625" style="5" bestFit="1" customWidth="1"/>
    <col min="10244" max="10244" width="17.28515625" style="5" bestFit="1" customWidth="1"/>
    <col min="10245" max="10246" width="5.85546875" style="5" bestFit="1" customWidth="1"/>
    <col min="10247" max="10247" width="6.42578125" style="5" bestFit="1" customWidth="1"/>
    <col min="10248" max="10248" width="6.28515625" style="5" bestFit="1" customWidth="1"/>
    <col min="10249" max="10249" width="6.42578125" style="5" bestFit="1" customWidth="1"/>
    <col min="10250" max="10250" width="5.85546875" style="5" bestFit="1" customWidth="1"/>
    <col min="10251" max="10251" width="5.7109375" style="5" bestFit="1" customWidth="1"/>
    <col min="10252" max="10252" width="6.5703125" style="5" bestFit="1" customWidth="1"/>
    <col min="10253" max="10253" width="6" style="5" bestFit="1" customWidth="1"/>
    <col min="10254" max="10254" width="6.28515625" style="5" bestFit="1" customWidth="1"/>
    <col min="10255" max="10255" width="6.42578125" style="5" bestFit="1" customWidth="1"/>
    <col min="10256" max="10256" width="6.42578125" style="5" customWidth="1"/>
    <col min="10257" max="10257" width="25" style="5" customWidth="1"/>
    <col min="10258" max="10258" width="46.28515625" style="5" customWidth="1"/>
    <col min="10259" max="10259" width="17.42578125" style="5" customWidth="1"/>
    <col min="10260" max="10260" width="12.5703125" style="5" bestFit="1" customWidth="1"/>
    <col min="10261" max="10261" width="7.7109375" style="5" bestFit="1" customWidth="1"/>
    <col min="10262" max="10262" width="15.85546875" style="5" customWidth="1"/>
    <col min="10263" max="10263" width="13.42578125" style="5" customWidth="1"/>
    <col min="10264" max="10264" width="20.5703125" style="5" customWidth="1"/>
    <col min="10265" max="10496" width="11.42578125" style="5"/>
    <col min="10497" max="10497" width="43" style="5" bestFit="1" customWidth="1"/>
    <col min="10498" max="10498" width="58" style="5" customWidth="1"/>
    <col min="10499" max="10499" width="17.140625" style="5" bestFit="1" customWidth="1"/>
    <col min="10500" max="10500" width="17.28515625" style="5" bestFit="1" customWidth="1"/>
    <col min="10501" max="10502" width="5.85546875" style="5" bestFit="1" customWidth="1"/>
    <col min="10503" max="10503" width="6.42578125" style="5" bestFit="1" customWidth="1"/>
    <col min="10504" max="10504" width="6.28515625" style="5" bestFit="1" customWidth="1"/>
    <col min="10505" max="10505" width="6.42578125" style="5" bestFit="1" customWidth="1"/>
    <col min="10506" max="10506" width="5.85546875" style="5" bestFit="1" customWidth="1"/>
    <col min="10507" max="10507" width="5.7109375" style="5" bestFit="1" customWidth="1"/>
    <col min="10508" max="10508" width="6.5703125" style="5" bestFit="1" customWidth="1"/>
    <col min="10509" max="10509" width="6" style="5" bestFit="1" customWidth="1"/>
    <col min="10510" max="10510" width="6.28515625" style="5" bestFit="1" customWidth="1"/>
    <col min="10511" max="10511" width="6.42578125" style="5" bestFit="1" customWidth="1"/>
    <col min="10512" max="10512" width="6.42578125" style="5" customWidth="1"/>
    <col min="10513" max="10513" width="25" style="5" customWidth="1"/>
    <col min="10514" max="10514" width="46.28515625" style="5" customWidth="1"/>
    <col min="10515" max="10515" width="17.42578125" style="5" customWidth="1"/>
    <col min="10516" max="10516" width="12.5703125" style="5" bestFit="1" customWidth="1"/>
    <col min="10517" max="10517" width="7.7109375" style="5" bestFit="1" customWidth="1"/>
    <col min="10518" max="10518" width="15.85546875" style="5" customWidth="1"/>
    <col min="10519" max="10519" width="13.42578125" style="5" customWidth="1"/>
    <col min="10520" max="10520" width="20.5703125" style="5" customWidth="1"/>
    <col min="10521" max="10752" width="11.42578125" style="5"/>
    <col min="10753" max="10753" width="43" style="5" bestFit="1" customWidth="1"/>
    <col min="10754" max="10754" width="58" style="5" customWidth="1"/>
    <col min="10755" max="10755" width="17.140625" style="5" bestFit="1" customWidth="1"/>
    <col min="10756" max="10756" width="17.28515625" style="5" bestFit="1" customWidth="1"/>
    <col min="10757" max="10758" width="5.85546875" style="5" bestFit="1" customWidth="1"/>
    <col min="10759" max="10759" width="6.42578125" style="5" bestFit="1" customWidth="1"/>
    <col min="10760" max="10760" width="6.28515625" style="5" bestFit="1" customWidth="1"/>
    <col min="10761" max="10761" width="6.42578125" style="5" bestFit="1" customWidth="1"/>
    <col min="10762" max="10762" width="5.85546875" style="5" bestFit="1" customWidth="1"/>
    <col min="10763" max="10763" width="5.7109375" style="5" bestFit="1" customWidth="1"/>
    <col min="10764" max="10764" width="6.5703125" style="5" bestFit="1" customWidth="1"/>
    <col min="10765" max="10765" width="6" style="5" bestFit="1" customWidth="1"/>
    <col min="10766" max="10766" width="6.28515625" style="5" bestFit="1" customWidth="1"/>
    <col min="10767" max="10767" width="6.42578125" style="5" bestFit="1" customWidth="1"/>
    <col min="10768" max="10768" width="6.42578125" style="5" customWidth="1"/>
    <col min="10769" max="10769" width="25" style="5" customWidth="1"/>
    <col min="10770" max="10770" width="46.28515625" style="5" customWidth="1"/>
    <col min="10771" max="10771" width="17.42578125" style="5" customWidth="1"/>
    <col min="10772" max="10772" width="12.5703125" style="5" bestFit="1" customWidth="1"/>
    <col min="10773" max="10773" width="7.7109375" style="5" bestFit="1" customWidth="1"/>
    <col min="10774" max="10774" width="15.85546875" style="5" customWidth="1"/>
    <col min="10775" max="10775" width="13.42578125" style="5" customWidth="1"/>
    <col min="10776" max="10776" width="20.5703125" style="5" customWidth="1"/>
    <col min="10777" max="11008" width="11.42578125" style="5"/>
    <col min="11009" max="11009" width="43" style="5" bestFit="1" customWidth="1"/>
    <col min="11010" max="11010" width="58" style="5" customWidth="1"/>
    <col min="11011" max="11011" width="17.140625" style="5" bestFit="1" customWidth="1"/>
    <col min="11012" max="11012" width="17.28515625" style="5" bestFit="1" customWidth="1"/>
    <col min="11013" max="11014" width="5.85546875" style="5" bestFit="1" customWidth="1"/>
    <col min="11015" max="11015" width="6.42578125" style="5" bestFit="1" customWidth="1"/>
    <col min="11016" max="11016" width="6.28515625" style="5" bestFit="1" customWidth="1"/>
    <col min="11017" max="11017" width="6.42578125" style="5" bestFit="1" customWidth="1"/>
    <col min="11018" max="11018" width="5.85546875" style="5" bestFit="1" customWidth="1"/>
    <col min="11019" max="11019" width="5.7109375" style="5" bestFit="1" customWidth="1"/>
    <col min="11020" max="11020" width="6.5703125" style="5" bestFit="1" customWidth="1"/>
    <col min="11021" max="11021" width="6" style="5" bestFit="1" customWidth="1"/>
    <col min="11022" max="11022" width="6.28515625" style="5" bestFit="1" customWidth="1"/>
    <col min="11023" max="11023" width="6.42578125" style="5" bestFit="1" customWidth="1"/>
    <col min="11024" max="11024" width="6.42578125" style="5" customWidth="1"/>
    <col min="11025" max="11025" width="25" style="5" customWidth="1"/>
    <col min="11026" max="11026" width="46.28515625" style="5" customWidth="1"/>
    <col min="11027" max="11027" width="17.42578125" style="5" customWidth="1"/>
    <col min="11028" max="11028" width="12.5703125" style="5" bestFit="1" customWidth="1"/>
    <col min="11029" max="11029" width="7.7109375" style="5" bestFit="1" customWidth="1"/>
    <col min="11030" max="11030" width="15.85546875" style="5" customWidth="1"/>
    <col min="11031" max="11031" width="13.42578125" style="5" customWidth="1"/>
    <col min="11032" max="11032" width="20.5703125" style="5" customWidth="1"/>
    <col min="11033" max="11264" width="11.42578125" style="5"/>
    <col min="11265" max="11265" width="43" style="5" bestFit="1" customWidth="1"/>
    <col min="11266" max="11266" width="58" style="5" customWidth="1"/>
    <col min="11267" max="11267" width="17.140625" style="5" bestFit="1" customWidth="1"/>
    <col min="11268" max="11268" width="17.28515625" style="5" bestFit="1" customWidth="1"/>
    <col min="11269" max="11270" width="5.85546875" style="5" bestFit="1" customWidth="1"/>
    <col min="11271" max="11271" width="6.42578125" style="5" bestFit="1" customWidth="1"/>
    <col min="11272" max="11272" width="6.28515625" style="5" bestFit="1" customWidth="1"/>
    <col min="11273" max="11273" width="6.42578125" style="5" bestFit="1" customWidth="1"/>
    <col min="11274" max="11274" width="5.85546875" style="5" bestFit="1" customWidth="1"/>
    <col min="11275" max="11275" width="5.7109375" style="5" bestFit="1" customWidth="1"/>
    <col min="11276" max="11276" width="6.5703125" style="5" bestFit="1" customWidth="1"/>
    <col min="11277" max="11277" width="6" style="5" bestFit="1" customWidth="1"/>
    <col min="11278" max="11278" width="6.28515625" style="5" bestFit="1" customWidth="1"/>
    <col min="11279" max="11279" width="6.42578125" style="5" bestFit="1" customWidth="1"/>
    <col min="11280" max="11280" width="6.42578125" style="5" customWidth="1"/>
    <col min="11281" max="11281" width="25" style="5" customWidth="1"/>
    <col min="11282" max="11282" width="46.28515625" style="5" customWidth="1"/>
    <col min="11283" max="11283" width="17.42578125" style="5" customWidth="1"/>
    <col min="11284" max="11284" width="12.5703125" style="5" bestFit="1" customWidth="1"/>
    <col min="11285" max="11285" width="7.7109375" style="5" bestFit="1" customWidth="1"/>
    <col min="11286" max="11286" width="15.85546875" style="5" customWidth="1"/>
    <col min="11287" max="11287" width="13.42578125" style="5" customWidth="1"/>
    <col min="11288" max="11288" width="20.5703125" style="5" customWidth="1"/>
    <col min="11289" max="11520" width="11.42578125" style="5"/>
    <col min="11521" max="11521" width="43" style="5" bestFit="1" customWidth="1"/>
    <col min="11522" max="11522" width="58" style="5" customWidth="1"/>
    <col min="11523" max="11523" width="17.140625" style="5" bestFit="1" customWidth="1"/>
    <col min="11524" max="11524" width="17.28515625" style="5" bestFit="1" customWidth="1"/>
    <col min="11525" max="11526" width="5.85546875" style="5" bestFit="1" customWidth="1"/>
    <col min="11527" max="11527" width="6.42578125" style="5" bestFit="1" customWidth="1"/>
    <col min="11528" max="11528" width="6.28515625" style="5" bestFit="1" customWidth="1"/>
    <col min="11529" max="11529" width="6.42578125" style="5" bestFit="1" customWidth="1"/>
    <col min="11530" max="11530" width="5.85546875" style="5" bestFit="1" customWidth="1"/>
    <col min="11531" max="11531" width="5.7109375" style="5" bestFit="1" customWidth="1"/>
    <col min="11532" max="11532" width="6.5703125" style="5" bestFit="1" customWidth="1"/>
    <col min="11533" max="11533" width="6" style="5" bestFit="1" customWidth="1"/>
    <col min="11534" max="11534" width="6.28515625" style="5" bestFit="1" customWidth="1"/>
    <col min="11535" max="11535" width="6.42578125" style="5" bestFit="1" customWidth="1"/>
    <col min="11536" max="11536" width="6.42578125" style="5" customWidth="1"/>
    <col min="11537" max="11537" width="25" style="5" customWidth="1"/>
    <col min="11538" max="11538" width="46.28515625" style="5" customWidth="1"/>
    <col min="11539" max="11539" width="17.42578125" style="5" customWidth="1"/>
    <col min="11540" max="11540" width="12.5703125" style="5" bestFit="1" customWidth="1"/>
    <col min="11541" max="11541" width="7.7109375" style="5" bestFit="1" customWidth="1"/>
    <col min="11542" max="11542" width="15.85546875" style="5" customWidth="1"/>
    <col min="11543" max="11543" width="13.42578125" style="5" customWidth="1"/>
    <col min="11544" max="11544" width="20.5703125" style="5" customWidth="1"/>
    <col min="11545" max="11776" width="11.42578125" style="5"/>
    <col min="11777" max="11777" width="43" style="5" bestFit="1" customWidth="1"/>
    <col min="11778" max="11778" width="58" style="5" customWidth="1"/>
    <col min="11779" max="11779" width="17.140625" style="5" bestFit="1" customWidth="1"/>
    <col min="11780" max="11780" width="17.28515625" style="5" bestFit="1" customWidth="1"/>
    <col min="11781" max="11782" width="5.85546875" style="5" bestFit="1" customWidth="1"/>
    <col min="11783" max="11783" width="6.42578125" style="5" bestFit="1" customWidth="1"/>
    <col min="11784" max="11784" width="6.28515625" style="5" bestFit="1" customWidth="1"/>
    <col min="11785" max="11785" width="6.42578125" style="5" bestFit="1" customWidth="1"/>
    <col min="11786" max="11786" width="5.85546875" style="5" bestFit="1" customWidth="1"/>
    <col min="11787" max="11787" width="5.7109375" style="5" bestFit="1" customWidth="1"/>
    <col min="11788" max="11788" width="6.5703125" style="5" bestFit="1" customWidth="1"/>
    <col min="11789" max="11789" width="6" style="5" bestFit="1" customWidth="1"/>
    <col min="11790" max="11790" width="6.28515625" style="5" bestFit="1" customWidth="1"/>
    <col min="11791" max="11791" width="6.42578125" style="5" bestFit="1" customWidth="1"/>
    <col min="11792" max="11792" width="6.42578125" style="5" customWidth="1"/>
    <col min="11793" max="11793" width="25" style="5" customWidth="1"/>
    <col min="11794" max="11794" width="46.28515625" style="5" customWidth="1"/>
    <col min="11795" max="11795" width="17.42578125" style="5" customWidth="1"/>
    <col min="11796" max="11796" width="12.5703125" style="5" bestFit="1" customWidth="1"/>
    <col min="11797" max="11797" width="7.7109375" style="5" bestFit="1" customWidth="1"/>
    <col min="11798" max="11798" width="15.85546875" style="5" customWidth="1"/>
    <col min="11799" max="11799" width="13.42578125" style="5" customWidth="1"/>
    <col min="11800" max="11800" width="20.5703125" style="5" customWidth="1"/>
    <col min="11801" max="12032" width="11.42578125" style="5"/>
    <col min="12033" max="12033" width="43" style="5" bestFit="1" customWidth="1"/>
    <col min="12034" max="12034" width="58" style="5" customWidth="1"/>
    <col min="12035" max="12035" width="17.140625" style="5" bestFit="1" customWidth="1"/>
    <col min="12036" max="12036" width="17.28515625" style="5" bestFit="1" customWidth="1"/>
    <col min="12037" max="12038" width="5.85546875" style="5" bestFit="1" customWidth="1"/>
    <col min="12039" max="12039" width="6.42578125" style="5" bestFit="1" customWidth="1"/>
    <col min="12040" max="12040" width="6.28515625" style="5" bestFit="1" customWidth="1"/>
    <col min="12041" max="12041" width="6.42578125" style="5" bestFit="1" customWidth="1"/>
    <col min="12042" max="12042" width="5.85546875" style="5" bestFit="1" customWidth="1"/>
    <col min="12043" max="12043" width="5.7109375" style="5" bestFit="1" customWidth="1"/>
    <col min="12044" max="12044" width="6.5703125" style="5" bestFit="1" customWidth="1"/>
    <col min="12045" max="12045" width="6" style="5" bestFit="1" customWidth="1"/>
    <col min="12046" max="12046" width="6.28515625" style="5" bestFit="1" customWidth="1"/>
    <col min="12047" max="12047" width="6.42578125" style="5" bestFit="1" customWidth="1"/>
    <col min="12048" max="12048" width="6.42578125" style="5" customWidth="1"/>
    <col min="12049" max="12049" width="25" style="5" customWidth="1"/>
    <col min="12050" max="12050" width="46.28515625" style="5" customWidth="1"/>
    <col min="12051" max="12051" width="17.42578125" style="5" customWidth="1"/>
    <col min="12052" max="12052" width="12.5703125" style="5" bestFit="1" customWidth="1"/>
    <col min="12053" max="12053" width="7.7109375" style="5" bestFit="1" customWidth="1"/>
    <col min="12054" max="12054" width="15.85546875" style="5" customWidth="1"/>
    <col min="12055" max="12055" width="13.42578125" style="5" customWidth="1"/>
    <col min="12056" max="12056" width="20.5703125" style="5" customWidth="1"/>
    <col min="12057" max="12288" width="11.42578125" style="5"/>
    <col min="12289" max="12289" width="43" style="5" bestFit="1" customWidth="1"/>
    <col min="12290" max="12290" width="58" style="5" customWidth="1"/>
    <col min="12291" max="12291" width="17.140625" style="5" bestFit="1" customWidth="1"/>
    <col min="12292" max="12292" width="17.28515625" style="5" bestFit="1" customWidth="1"/>
    <col min="12293" max="12294" width="5.85546875" style="5" bestFit="1" customWidth="1"/>
    <col min="12295" max="12295" width="6.42578125" style="5" bestFit="1" customWidth="1"/>
    <col min="12296" max="12296" width="6.28515625" style="5" bestFit="1" customWidth="1"/>
    <col min="12297" max="12297" width="6.42578125" style="5" bestFit="1" customWidth="1"/>
    <col min="12298" max="12298" width="5.85546875" style="5" bestFit="1" customWidth="1"/>
    <col min="12299" max="12299" width="5.7109375" style="5" bestFit="1" customWidth="1"/>
    <col min="12300" max="12300" width="6.5703125" style="5" bestFit="1" customWidth="1"/>
    <col min="12301" max="12301" width="6" style="5" bestFit="1" customWidth="1"/>
    <col min="12302" max="12302" width="6.28515625" style="5" bestFit="1" customWidth="1"/>
    <col min="12303" max="12303" width="6.42578125" style="5" bestFit="1" customWidth="1"/>
    <col min="12304" max="12304" width="6.42578125" style="5" customWidth="1"/>
    <col min="12305" max="12305" width="25" style="5" customWidth="1"/>
    <col min="12306" max="12306" width="46.28515625" style="5" customWidth="1"/>
    <col min="12307" max="12307" width="17.42578125" style="5" customWidth="1"/>
    <col min="12308" max="12308" width="12.5703125" style="5" bestFit="1" customWidth="1"/>
    <col min="12309" max="12309" width="7.7109375" style="5" bestFit="1" customWidth="1"/>
    <col min="12310" max="12310" width="15.85546875" style="5" customWidth="1"/>
    <col min="12311" max="12311" width="13.42578125" style="5" customWidth="1"/>
    <col min="12312" max="12312" width="20.5703125" style="5" customWidth="1"/>
    <col min="12313" max="12544" width="11.42578125" style="5"/>
    <col min="12545" max="12545" width="43" style="5" bestFit="1" customWidth="1"/>
    <col min="12546" max="12546" width="58" style="5" customWidth="1"/>
    <col min="12547" max="12547" width="17.140625" style="5" bestFit="1" customWidth="1"/>
    <col min="12548" max="12548" width="17.28515625" style="5" bestFit="1" customWidth="1"/>
    <col min="12549" max="12550" width="5.85546875" style="5" bestFit="1" customWidth="1"/>
    <col min="12551" max="12551" width="6.42578125" style="5" bestFit="1" customWidth="1"/>
    <col min="12552" max="12552" width="6.28515625" style="5" bestFit="1" customWidth="1"/>
    <col min="12553" max="12553" width="6.42578125" style="5" bestFit="1" customWidth="1"/>
    <col min="12554" max="12554" width="5.85546875" style="5" bestFit="1" customWidth="1"/>
    <col min="12555" max="12555" width="5.7109375" style="5" bestFit="1" customWidth="1"/>
    <col min="12556" max="12556" width="6.5703125" style="5" bestFit="1" customWidth="1"/>
    <col min="12557" max="12557" width="6" style="5" bestFit="1" customWidth="1"/>
    <col min="12558" max="12558" width="6.28515625" style="5" bestFit="1" customWidth="1"/>
    <col min="12559" max="12559" width="6.42578125" style="5" bestFit="1" customWidth="1"/>
    <col min="12560" max="12560" width="6.42578125" style="5" customWidth="1"/>
    <col min="12561" max="12561" width="25" style="5" customWidth="1"/>
    <col min="12562" max="12562" width="46.28515625" style="5" customWidth="1"/>
    <col min="12563" max="12563" width="17.42578125" style="5" customWidth="1"/>
    <col min="12564" max="12564" width="12.5703125" style="5" bestFit="1" customWidth="1"/>
    <col min="12565" max="12565" width="7.7109375" style="5" bestFit="1" customWidth="1"/>
    <col min="12566" max="12566" width="15.85546875" style="5" customWidth="1"/>
    <col min="12567" max="12567" width="13.42578125" style="5" customWidth="1"/>
    <col min="12568" max="12568" width="20.5703125" style="5" customWidth="1"/>
    <col min="12569" max="12800" width="11.42578125" style="5"/>
    <col min="12801" max="12801" width="43" style="5" bestFit="1" customWidth="1"/>
    <col min="12802" max="12802" width="58" style="5" customWidth="1"/>
    <col min="12803" max="12803" width="17.140625" style="5" bestFit="1" customWidth="1"/>
    <col min="12804" max="12804" width="17.28515625" style="5" bestFit="1" customWidth="1"/>
    <col min="12805" max="12806" width="5.85546875" style="5" bestFit="1" customWidth="1"/>
    <col min="12807" max="12807" width="6.42578125" style="5" bestFit="1" customWidth="1"/>
    <col min="12808" max="12808" width="6.28515625" style="5" bestFit="1" customWidth="1"/>
    <col min="12809" max="12809" width="6.42578125" style="5" bestFit="1" customWidth="1"/>
    <col min="12810" max="12810" width="5.85546875" style="5" bestFit="1" customWidth="1"/>
    <col min="12811" max="12811" width="5.7109375" style="5" bestFit="1" customWidth="1"/>
    <col min="12812" max="12812" width="6.5703125" style="5" bestFit="1" customWidth="1"/>
    <col min="12813" max="12813" width="6" style="5" bestFit="1" customWidth="1"/>
    <col min="12814" max="12814" width="6.28515625" style="5" bestFit="1" customWidth="1"/>
    <col min="12815" max="12815" width="6.42578125" style="5" bestFit="1" customWidth="1"/>
    <col min="12816" max="12816" width="6.42578125" style="5" customWidth="1"/>
    <col min="12817" max="12817" width="25" style="5" customWidth="1"/>
    <col min="12818" max="12818" width="46.28515625" style="5" customWidth="1"/>
    <col min="12819" max="12819" width="17.42578125" style="5" customWidth="1"/>
    <col min="12820" max="12820" width="12.5703125" style="5" bestFit="1" customWidth="1"/>
    <col min="12821" max="12821" width="7.7109375" style="5" bestFit="1" customWidth="1"/>
    <col min="12822" max="12822" width="15.85546875" style="5" customWidth="1"/>
    <col min="12823" max="12823" width="13.42578125" style="5" customWidth="1"/>
    <col min="12824" max="12824" width="20.5703125" style="5" customWidth="1"/>
    <col min="12825" max="13056" width="11.42578125" style="5"/>
    <col min="13057" max="13057" width="43" style="5" bestFit="1" customWidth="1"/>
    <col min="13058" max="13058" width="58" style="5" customWidth="1"/>
    <col min="13059" max="13059" width="17.140625" style="5" bestFit="1" customWidth="1"/>
    <col min="13060" max="13060" width="17.28515625" style="5" bestFit="1" customWidth="1"/>
    <col min="13061" max="13062" width="5.85546875" style="5" bestFit="1" customWidth="1"/>
    <col min="13063" max="13063" width="6.42578125" style="5" bestFit="1" customWidth="1"/>
    <col min="13064" max="13064" width="6.28515625" style="5" bestFit="1" customWidth="1"/>
    <col min="13065" max="13065" width="6.42578125" style="5" bestFit="1" customWidth="1"/>
    <col min="13066" max="13066" width="5.85546875" style="5" bestFit="1" customWidth="1"/>
    <col min="13067" max="13067" width="5.7109375" style="5" bestFit="1" customWidth="1"/>
    <col min="13068" max="13068" width="6.5703125" style="5" bestFit="1" customWidth="1"/>
    <col min="13069" max="13069" width="6" style="5" bestFit="1" customWidth="1"/>
    <col min="13070" max="13070" width="6.28515625" style="5" bestFit="1" customWidth="1"/>
    <col min="13071" max="13071" width="6.42578125" style="5" bestFit="1" customWidth="1"/>
    <col min="13072" max="13072" width="6.42578125" style="5" customWidth="1"/>
    <col min="13073" max="13073" width="25" style="5" customWidth="1"/>
    <col min="13074" max="13074" width="46.28515625" style="5" customWidth="1"/>
    <col min="13075" max="13075" width="17.42578125" style="5" customWidth="1"/>
    <col min="13076" max="13076" width="12.5703125" style="5" bestFit="1" customWidth="1"/>
    <col min="13077" max="13077" width="7.7109375" style="5" bestFit="1" customWidth="1"/>
    <col min="13078" max="13078" width="15.85546875" style="5" customWidth="1"/>
    <col min="13079" max="13079" width="13.42578125" style="5" customWidth="1"/>
    <col min="13080" max="13080" width="20.5703125" style="5" customWidth="1"/>
    <col min="13081" max="13312" width="11.42578125" style="5"/>
    <col min="13313" max="13313" width="43" style="5" bestFit="1" customWidth="1"/>
    <col min="13314" max="13314" width="58" style="5" customWidth="1"/>
    <col min="13315" max="13315" width="17.140625" style="5" bestFit="1" customWidth="1"/>
    <col min="13316" max="13316" width="17.28515625" style="5" bestFit="1" customWidth="1"/>
    <col min="13317" max="13318" width="5.85546875" style="5" bestFit="1" customWidth="1"/>
    <col min="13319" max="13319" width="6.42578125" style="5" bestFit="1" customWidth="1"/>
    <col min="13320" max="13320" width="6.28515625" style="5" bestFit="1" customWidth="1"/>
    <col min="13321" max="13321" width="6.42578125" style="5" bestFit="1" customWidth="1"/>
    <col min="13322" max="13322" width="5.85546875" style="5" bestFit="1" customWidth="1"/>
    <col min="13323" max="13323" width="5.7109375" style="5" bestFit="1" customWidth="1"/>
    <col min="13324" max="13324" width="6.5703125" style="5" bestFit="1" customWidth="1"/>
    <col min="13325" max="13325" width="6" style="5" bestFit="1" customWidth="1"/>
    <col min="13326" max="13326" width="6.28515625" style="5" bestFit="1" customWidth="1"/>
    <col min="13327" max="13327" width="6.42578125" style="5" bestFit="1" customWidth="1"/>
    <col min="13328" max="13328" width="6.42578125" style="5" customWidth="1"/>
    <col min="13329" max="13329" width="25" style="5" customWidth="1"/>
    <col min="13330" max="13330" width="46.28515625" style="5" customWidth="1"/>
    <col min="13331" max="13331" width="17.42578125" style="5" customWidth="1"/>
    <col min="13332" max="13332" width="12.5703125" style="5" bestFit="1" customWidth="1"/>
    <col min="13333" max="13333" width="7.7109375" style="5" bestFit="1" customWidth="1"/>
    <col min="13334" max="13334" width="15.85546875" style="5" customWidth="1"/>
    <col min="13335" max="13335" width="13.42578125" style="5" customWidth="1"/>
    <col min="13336" max="13336" width="20.5703125" style="5" customWidth="1"/>
    <col min="13337" max="13568" width="11.42578125" style="5"/>
    <col min="13569" max="13569" width="43" style="5" bestFit="1" customWidth="1"/>
    <col min="13570" max="13570" width="58" style="5" customWidth="1"/>
    <col min="13571" max="13571" width="17.140625" style="5" bestFit="1" customWidth="1"/>
    <col min="13572" max="13572" width="17.28515625" style="5" bestFit="1" customWidth="1"/>
    <col min="13573" max="13574" width="5.85546875" style="5" bestFit="1" customWidth="1"/>
    <col min="13575" max="13575" width="6.42578125" style="5" bestFit="1" customWidth="1"/>
    <col min="13576" max="13576" width="6.28515625" style="5" bestFit="1" customWidth="1"/>
    <col min="13577" max="13577" width="6.42578125" style="5" bestFit="1" customWidth="1"/>
    <col min="13578" max="13578" width="5.85546875" style="5" bestFit="1" customWidth="1"/>
    <col min="13579" max="13579" width="5.7109375" style="5" bestFit="1" customWidth="1"/>
    <col min="13580" max="13580" width="6.5703125" style="5" bestFit="1" customWidth="1"/>
    <col min="13581" max="13581" width="6" style="5" bestFit="1" customWidth="1"/>
    <col min="13582" max="13582" width="6.28515625" style="5" bestFit="1" customWidth="1"/>
    <col min="13583" max="13583" width="6.42578125" style="5" bestFit="1" customWidth="1"/>
    <col min="13584" max="13584" width="6.42578125" style="5" customWidth="1"/>
    <col min="13585" max="13585" width="25" style="5" customWidth="1"/>
    <col min="13586" max="13586" width="46.28515625" style="5" customWidth="1"/>
    <col min="13587" max="13587" width="17.42578125" style="5" customWidth="1"/>
    <col min="13588" max="13588" width="12.5703125" style="5" bestFit="1" customWidth="1"/>
    <col min="13589" max="13589" width="7.7109375" style="5" bestFit="1" customWidth="1"/>
    <col min="13590" max="13590" width="15.85546875" style="5" customWidth="1"/>
    <col min="13591" max="13591" width="13.42578125" style="5" customWidth="1"/>
    <col min="13592" max="13592" width="20.5703125" style="5" customWidth="1"/>
    <col min="13593" max="13824" width="11.42578125" style="5"/>
    <col min="13825" max="13825" width="43" style="5" bestFit="1" customWidth="1"/>
    <col min="13826" max="13826" width="58" style="5" customWidth="1"/>
    <col min="13827" max="13827" width="17.140625" style="5" bestFit="1" customWidth="1"/>
    <col min="13828" max="13828" width="17.28515625" style="5" bestFit="1" customWidth="1"/>
    <col min="13829" max="13830" width="5.85546875" style="5" bestFit="1" customWidth="1"/>
    <col min="13831" max="13831" width="6.42578125" style="5" bestFit="1" customWidth="1"/>
    <col min="13832" max="13832" width="6.28515625" style="5" bestFit="1" customWidth="1"/>
    <col min="13833" max="13833" width="6.42578125" style="5" bestFit="1" customWidth="1"/>
    <col min="13834" max="13834" width="5.85546875" style="5" bestFit="1" customWidth="1"/>
    <col min="13835" max="13835" width="5.7109375" style="5" bestFit="1" customWidth="1"/>
    <col min="13836" max="13836" width="6.5703125" style="5" bestFit="1" customWidth="1"/>
    <col min="13837" max="13837" width="6" style="5" bestFit="1" customWidth="1"/>
    <col min="13838" max="13838" width="6.28515625" style="5" bestFit="1" customWidth="1"/>
    <col min="13839" max="13839" width="6.42578125" style="5" bestFit="1" customWidth="1"/>
    <col min="13840" max="13840" width="6.42578125" style="5" customWidth="1"/>
    <col min="13841" max="13841" width="25" style="5" customWidth="1"/>
    <col min="13842" max="13842" width="46.28515625" style="5" customWidth="1"/>
    <col min="13843" max="13843" width="17.42578125" style="5" customWidth="1"/>
    <col min="13844" max="13844" width="12.5703125" style="5" bestFit="1" customWidth="1"/>
    <col min="13845" max="13845" width="7.7109375" style="5" bestFit="1" customWidth="1"/>
    <col min="13846" max="13846" width="15.85546875" style="5" customWidth="1"/>
    <col min="13847" max="13847" width="13.42578125" style="5" customWidth="1"/>
    <col min="13848" max="13848" width="20.5703125" style="5" customWidth="1"/>
    <col min="13849" max="14080" width="11.42578125" style="5"/>
    <col min="14081" max="14081" width="43" style="5" bestFit="1" customWidth="1"/>
    <col min="14082" max="14082" width="58" style="5" customWidth="1"/>
    <col min="14083" max="14083" width="17.140625" style="5" bestFit="1" customWidth="1"/>
    <col min="14084" max="14084" width="17.28515625" style="5" bestFit="1" customWidth="1"/>
    <col min="14085" max="14086" width="5.85546875" style="5" bestFit="1" customWidth="1"/>
    <col min="14087" max="14087" width="6.42578125" style="5" bestFit="1" customWidth="1"/>
    <col min="14088" max="14088" width="6.28515625" style="5" bestFit="1" customWidth="1"/>
    <col min="14089" max="14089" width="6.42578125" style="5" bestFit="1" customWidth="1"/>
    <col min="14090" max="14090" width="5.85546875" style="5" bestFit="1" customWidth="1"/>
    <col min="14091" max="14091" width="5.7109375" style="5" bestFit="1" customWidth="1"/>
    <col min="14092" max="14092" width="6.5703125" style="5" bestFit="1" customWidth="1"/>
    <col min="14093" max="14093" width="6" style="5" bestFit="1" customWidth="1"/>
    <col min="14094" max="14094" width="6.28515625" style="5" bestFit="1" customWidth="1"/>
    <col min="14095" max="14095" width="6.42578125" style="5" bestFit="1" customWidth="1"/>
    <col min="14096" max="14096" width="6.42578125" style="5" customWidth="1"/>
    <col min="14097" max="14097" width="25" style="5" customWidth="1"/>
    <col min="14098" max="14098" width="46.28515625" style="5" customWidth="1"/>
    <col min="14099" max="14099" width="17.42578125" style="5" customWidth="1"/>
    <col min="14100" max="14100" width="12.5703125" style="5" bestFit="1" customWidth="1"/>
    <col min="14101" max="14101" width="7.7109375" style="5" bestFit="1" customWidth="1"/>
    <col min="14102" max="14102" width="15.85546875" style="5" customWidth="1"/>
    <col min="14103" max="14103" width="13.42578125" style="5" customWidth="1"/>
    <col min="14104" max="14104" width="20.5703125" style="5" customWidth="1"/>
    <col min="14105" max="14336" width="11.42578125" style="5"/>
    <col min="14337" max="14337" width="43" style="5" bestFit="1" customWidth="1"/>
    <col min="14338" max="14338" width="58" style="5" customWidth="1"/>
    <col min="14339" max="14339" width="17.140625" style="5" bestFit="1" customWidth="1"/>
    <col min="14340" max="14340" width="17.28515625" style="5" bestFit="1" customWidth="1"/>
    <col min="14341" max="14342" width="5.85546875" style="5" bestFit="1" customWidth="1"/>
    <col min="14343" max="14343" width="6.42578125" style="5" bestFit="1" customWidth="1"/>
    <col min="14344" max="14344" width="6.28515625" style="5" bestFit="1" customWidth="1"/>
    <col min="14345" max="14345" width="6.42578125" style="5" bestFit="1" customWidth="1"/>
    <col min="14346" max="14346" width="5.85546875" style="5" bestFit="1" customWidth="1"/>
    <col min="14347" max="14347" width="5.7109375" style="5" bestFit="1" customWidth="1"/>
    <col min="14348" max="14348" width="6.5703125" style="5" bestFit="1" customWidth="1"/>
    <col min="14349" max="14349" width="6" style="5" bestFit="1" customWidth="1"/>
    <col min="14350" max="14350" width="6.28515625" style="5" bestFit="1" customWidth="1"/>
    <col min="14351" max="14351" width="6.42578125" style="5" bestFit="1" customWidth="1"/>
    <col min="14352" max="14352" width="6.42578125" style="5" customWidth="1"/>
    <col min="14353" max="14353" width="25" style="5" customWidth="1"/>
    <col min="14354" max="14354" width="46.28515625" style="5" customWidth="1"/>
    <col min="14355" max="14355" width="17.42578125" style="5" customWidth="1"/>
    <col min="14356" max="14356" width="12.5703125" style="5" bestFit="1" customWidth="1"/>
    <col min="14357" max="14357" width="7.7109375" style="5" bestFit="1" customWidth="1"/>
    <col min="14358" max="14358" width="15.85546875" style="5" customWidth="1"/>
    <col min="14359" max="14359" width="13.42578125" style="5" customWidth="1"/>
    <col min="14360" max="14360" width="20.5703125" style="5" customWidth="1"/>
    <col min="14361" max="14592" width="11.42578125" style="5"/>
    <col min="14593" max="14593" width="43" style="5" bestFit="1" customWidth="1"/>
    <col min="14594" max="14594" width="58" style="5" customWidth="1"/>
    <col min="14595" max="14595" width="17.140625" style="5" bestFit="1" customWidth="1"/>
    <col min="14596" max="14596" width="17.28515625" style="5" bestFit="1" customWidth="1"/>
    <col min="14597" max="14598" width="5.85546875" style="5" bestFit="1" customWidth="1"/>
    <col min="14599" max="14599" width="6.42578125" style="5" bestFit="1" customWidth="1"/>
    <col min="14600" max="14600" width="6.28515625" style="5" bestFit="1" customWidth="1"/>
    <col min="14601" max="14601" width="6.42578125" style="5" bestFit="1" customWidth="1"/>
    <col min="14602" max="14602" width="5.85546875" style="5" bestFit="1" customWidth="1"/>
    <col min="14603" max="14603" width="5.7109375" style="5" bestFit="1" customWidth="1"/>
    <col min="14604" max="14604" width="6.5703125" style="5" bestFit="1" customWidth="1"/>
    <col min="14605" max="14605" width="6" style="5" bestFit="1" customWidth="1"/>
    <col min="14606" max="14606" width="6.28515625" style="5" bestFit="1" customWidth="1"/>
    <col min="14607" max="14607" width="6.42578125" style="5" bestFit="1" customWidth="1"/>
    <col min="14608" max="14608" width="6.42578125" style="5" customWidth="1"/>
    <col min="14609" max="14609" width="25" style="5" customWidth="1"/>
    <col min="14610" max="14610" width="46.28515625" style="5" customWidth="1"/>
    <col min="14611" max="14611" width="17.42578125" style="5" customWidth="1"/>
    <col min="14612" max="14612" width="12.5703125" style="5" bestFit="1" customWidth="1"/>
    <col min="14613" max="14613" width="7.7109375" style="5" bestFit="1" customWidth="1"/>
    <col min="14614" max="14614" width="15.85546875" style="5" customWidth="1"/>
    <col min="14615" max="14615" width="13.42578125" style="5" customWidth="1"/>
    <col min="14616" max="14616" width="20.5703125" style="5" customWidth="1"/>
    <col min="14617" max="14848" width="11.42578125" style="5"/>
    <col min="14849" max="14849" width="43" style="5" bestFit="1" customWidth="1"/>
    <col min="14850" max="14850" width="58" style="5" customWidth="1"/>
    <col min="14851" max="14851" width="17.140625" style="5" bestFit="1" customWidth="1"/>
    <col min="14852" max="14852" width="17.28515625" style="5" bestFit="1" customWidth="1"/>
    <col min="14853" max="14854" width="5.85546875" style="5" bestFit="1" customWidth="1"/>
    <col min="14855" max="14855" width="6.42578125" style="5" bestFit="1" customWidth="1"/>
    <col min="14856" max="14856" width="6.28515625" style="5" bestFit="1" customWidth="1"/>
    <col min="14857" max="14857" width="6.42578125" style="5" bestFit="1" customWidth="1"/>
    <col min="14858" max="14858" width="5.85546875" style="5" bestFit="1" customWidth="1"/>
    <col min="14859" max="14859" width="5.7109375" style="5" bestFit="1" customWidth="1"/>
    <col min="14860" max="14860" width="6.5703125" style="5" bestFit="1" customWidth="1"/>
    <col min="14861" max="14861" width="6" style="5" bestFit="1" customWidth="1"/>
    <col min="14862" max="14862" width="6.28515625" style="5" bestFit="1" customWidth="1"/>
    <col min="14863" max="14863" width="6.42578125" style="5" bestFit="1" customWidth="1"/>
    <col min="14864" max="14864" width="6.42578125" style="5" customWidth="1"/>
    <col min="14865" max="14865" width="25" style="5" customWidth="1"/>
    <col min="14866" max="14866" width="46.28515625" style="5" customWidth="1"/>
    <col min="14867" max="14867" width="17.42578125" style="5" customWidth="1"/>
    <col min="14868" max="14868" width="12.5703125" style="5" bestFit="1" customWidth="1"/>
    <col min="14869" max="14869" width="7.7109375" style="5" bestFit="1" customWidth="1"/>
    <col min="14870" max="14870" width="15.85546875" style="5" customWidth="1"/>
    <col min="14871" max="14871" width="13.42578125" style="5" customWidth="1"/>
    <col min="14872" max="14872" width="20.5703125" style="5" customWidth="1"/>
    <col min="14873" max="15104" width="11.42578125" style="5"/>
    <col min="15105" max="15105" width="43" style="5" bestFit="1" customWidth="1"/>
    <col min="15106" max="15106" width="58" style="5" customWidth="1"/>
    <col min="15107" max="15107" width="17.140625" style="5" bestFit="1" customWidth="1"/>
    <col min="15108" max="15108" width="17.28515625" style="5" bestFit="1" customWidth="1"/>
    <col min="15109" max="15110" width="5.85546875" style="5" bestFit="1" customWidth="1"/>
    <col min="15111" max="15111" width="6.42578125" style="5" bestFit="1" customWidth="1"/>
    <col min="15112" max="15112" width="6.28515625" style="5" bestFit="1" customWidth="1"/>
    <col min="15113" max="15113" width="6.42578125" style="5" bestFit="1" customWidth="1"/>
    <col min="15114" max="15114" width="5.85546875" style="5" bestFit="1" customWidth="1"/>
    <col min="15115" max="15115" width="5.7109375" style="5" bestFit="1" customWidth="1"/>
    <col min="15116" max="15116" width="6.5703125" style="5" bestFit="1" customWidth="1"/>
    <col min="15117" max="15117" width="6" style="5" bestFit="1" customWidth="1"/>
    <col min="15118" max="15118" width="6.28515625" style="5" bestFit="1" customWidth="1"/>
    <col min="15119" max="15119" width="6.42578125" style="5" bestFit="1" customWidth="1"/>
    <col min="15120" max="15120" width="6.42578125" style="5" customWidth="1"/>
    <col min="15121" max="15121" width="25" style="5" customWidth="1"/>
    <col min="15122" max="15122" width="46.28515625" style="5" customWidth="1"/>
    <col min="15123" max="15123" width="17.42578125" style="5" customWidth="1"/>
    <col min="15124" max="15124" width="12.5703125" style="5" bestFit="1" customWidth="1"/>
    <col min="15125" max="15125" width="7.7109375" style="5" bestFit="1" customWidth="1"/>
    <col min="15126" max="15126" width="15.85546875" style="5" customWidth="1"/>
    <col min="15127" max="15127" width="13.42578125" style="5" customWidth="1"/>
    <col min="15128" max="15128" width="20.5703125" style="5" customWidth="1"/>
    <col min="15129" max="15360" width="11.42578125" style="5"/>
    <col min="15361" max="15361" width="43" style="5" bestFit="1" customWidth="1"/>
    <col min="15362" max="15362" width="58" style="5" customWidth="1"/>
    <col min="15363" max="15363" width="17.140625" style="5" bestFit="1" customWidth="1"/>
    <col min="15364" max="15364" width="17.28515625" style="5" bestFit="1" customWidth="1"/>
    <col min="15365" max="15366" width="5.85546875" style="5" bestFit="1" customWidth="1"/>
    <col min="15367" max="15367" width="6.42578125" style="5" bestFit="1" customWidth="1"/>
    <col min="15368" max="15368" width="6.28515625" style="5" bestFit="1" customWidth="1"/>
    <col min="15369" max="15369" width="6.42578125" style="5" bestFit="1" customWidth="1"/>
    <col min="15370" max="15370" width="5.85546875" style="5" bestFit="1" customWidth="1"/>
    <col min="15371" max="15371" width="5.7109375" style="5" bestFit="1" customWidth="1"/>
    <col min="15372" max="15372" width="6.5703125" style="5" bestFit="1" customWidth="1"/>
    <col min="15373" max="15373" width="6" style="5" bestFit="1" customWidth="1"/>
    <col min="15374" max="15374" width="6.28515625" style="5" bestFit="1" customWidth="1"/>
    <col min="15375" max="15375" width="6.42578125" style="5" bestFit="1" customWidth="1"/>
    <col min="15376" max="15376" width="6.42578125" style="5" customWidth="1"/>
    <col min="15377" max="15377" width="25" style="5" customWidth="1"/>
    <col min="15378" max="15378" width="46.28515625" style="5" customWidth="1"/>
    <col min="15379" max="15379" width="17.42578125" style="5" customWidth="1"/>
    <col min="15380" max="15380" width="12.5703125" style="5" bestFit="1" customWidth="1"/>
    <col min="15381" max="15381" width="7.7109375" style="5" bestFit="1" customWidth="1"/>
    <col min="15382" max="15382" width="15.85546875" style="5" customWidth="1"/>
    <col min="15383" max="15383" width="13.42578125" style="5" customWidth="1"/>
    <col min="15384" max="15384" width="20.5703125" style="5" customWidth="1"/>
    <col min="15385" max="15616" width="11.42578125" style="5"/>
    <col min="15617" max="15617" width="43" style="5" bestFit="1" customWidth="1"/>
    <col min="15618" max="15618" width="58" style="5" customWidth="1"/>
    <col min="15619" max="15619" width="17.140625" style="5" bestFit="1" customWidth="1"/>
    <col min="15620" max="15620" width="17.28515625" style="5" bestFit="1" customWidth="1"/>
    <col min="15621" max="15622" width="5.85546875" style="5" bestFit="1" customWidth="1"/>
    <col min="15623" max="15623" width="6.42578125" style="5" bestFit="1" customWidth="1"/>
    <col min="15624" max="15624" width="6.28515625" style="5" bestFit="1" customWidth="1"/>
    <col min="15625" max="15625" width="6.42578125" style="5" bestFit="1" customWidth="1"/>
    <col min="15626" max="15626" width="5.85546875" style="5" bestFit="1" customWidth="1"/>
    <col min="15627" max="15627" width="5.7109375" style="5" bestFit="1" customWidth="1"/>
    <col min="15628" max="15628" width="6.5703125" style="5" bestFit="1" customWidth="1"/>
    <col min="15629" max="15629" width="6" style="5" bestFit="1" customWidth="1"/>
    <col min="15630" max="15630" width="6.28515625" style="5" bestFit="1" customWidth="1"/>
    <col min="15631" max="15631" width="6.42578125" style="5" bestFit="1" customWidth="1"/>
    <col min="15632" max="15632" width="6.42578125" style="5" customWidth="1"/>
    <col min="15633" max="15633" width="25" style="5" customWidth="1"/>
    <col min="15634" max="15634" width="46.28515625" style="5" customWidth="1"/>
    <col min="15635" max="15635" width="17.42578125" style="5" customWidth="1"/>
    <col min="15636" max="15636" width="12.5703125" style="5" bestFit="1" customWidth="1"/>
    <col min="15637" max="15637" width="7.7109375" style="5" bestFit="1" customWidth="1"/>
    <col min="15638" max="15638" width="15.85546875" style="5" customWidth="1"/>
    <col min="15639" max="15639" width="13.42578125" style="5" customWidth="1"/>
    <col min="15640" max="15640" width="20.5703125" style="5" customWidth="1"/>
    <col min="15641" max="15872" width="11.42578125" style="5"/>
    <col min="15873" max="15873" width="43" style="5" bestFit="1" customWidth="1"/>
    <col min="15874" max="15874" width="58" style="5" customWidth="1"/>
    <col min="15875" max="15875" width="17.140625" style="5" bestFit="1" customWidth="1"/>
    <col min="15876" max="15876" width="17.28515625" style="5" bestFit="1" customWidth="1"/>
    <col min="15877" max="15878" width="5.85546875" style="5" bestFit="1" customWidth="1"/>
    <col min="15879" max="15879" width="6.42578125" style="5" bestFit="1" customWidth="1"/>
    <col min="15880" max="15880" width="6.28515625" style="5" bestFit="1" customWidth="1"/>
    <col min="15881" max="15881" width="6.42578125" style="5" bestFit="1" customWidth="1"/>
    <col min="15882" max="15882" width="5.85546875" style="5" bestFit="1" customWidth="1"/>
    <col min="15883" max="15883" width="5.7109375" style="5" bestFit="1" customWidth="1"/>
    <col min="15884" max="15884" width="6.5703125" style="5" bestFit="1" customWidth="1"/>
    <col min="15885" max="15885" width="6" style="5" bestFit="1" customWidth="1"/>
    <col min="15886" max="15886" width="6.28515625" style="5" bestFit="1" customWidth="1"/>
    <col min="15887" max="15887" width="6.42578125" style="5" bestFit="1" customWidth="1"/>
    <col min="15888" max="15888" width="6.42578125" style="5" customWidth="1"/>
    <col min="15889" max="15889" width="25" style="5" customWidth="1"/>
    <col min="15890" max="15890" width="46.28515625" style="5" customWidth="1"/>
    <col min="15891" max="15891" width="17.42578125" style="5" customWidth="1"/>
    <col min="15892" max="15892" width="12.5703125" style="5" bestFit="1" customWidth="1"/>
    <col min="15893" max="15893" width="7.7109375" style="5" bestFit="1" customWidth="1"/>
    <col min="15894" max="15894" width="15.85546875" style="5" customWidth="1"/>
    <col min="15895" max="15895" width="13.42578125" style="5" customWidth="1"/>
    <col min="15896" max="15896" width="20.5703125" style="5" customWidth="1"/>
    <col min="15897" max="16128" width="11.42578125" style="5"/>
    <col min="16129" max="16129" width="43" style="5" bestFit="1" customWidth="1"/>
    <col min="16130" max="16130" width="58" style="5" customWidth="1"/>
    <col min="16131" max="16131" width="17.140625" style="5" bestFit="1" customWidth="1"/>
    <col min="16132" max="16132" width="17.28515625" style="5" bestFit="1" customWidth="1"/>
    <col min="16133" max="16134" width="5.85546875" style="5" bestFit="1" customWidth="1"/>
    <col min="16135" max="16135" width="6.42578125" style="5" bestFit="1" customWidth="1"/>
    <col min="16136" max="16136" width="6.28515625" style="5" bestFit="1" customWidth="1"/>
    <col min="16137" max="16137" width="6.42578125" style="5" bestFit="1" customWidth="1"/>
    <col min="16138" max="16138" width="5.85546875" style="5" bestFit="1" customWidth="1"/>
    <col min="16139" max="16139" width="5.7109375" style="5" bestFit="1" customWidth="1"/>
    <col min="16140" max="16140" width="6.5703125" style="5" bestFit="1" customWidth="1"/>
    <col min="16141" max="16141" width="6" style="5" bestFit="1" customWidth="1"/>
    <col min="16142" max="16142" width="6.28515625" style="5" bestFit="1" customWidth="1"/>
    <col min="16143" max="16143" width="6.42578125" style="5" bestFit="1" customWidth="1"/>
    <col min="16144" max="16144" width="6.42578125" style="5" customWidth="1"/>
    <col min="16145" max="16145" width="25" style="5" customWidth="1"/>
    <col min="16146" max="16146" width="46.28515625" style="5" customWidth="1"/>
    <col min="16147" max="16147" width="17.42578125" style="5" customWidth="1"/>
    <col min="16148" max="16148" width="12.5703125" style="5" bestFit="1" customWidth="1"/>
    <col min="16149" max="16149" width="7.7109375" style="5" bestFit="1" customWidth="1"/>
    <col min="16150" max="16150" width="15.85546875" style="5" customWidth="1"/>
    <col min="16151" max="16151" width="13.42578125" style="5" customWidth="1"/>
    <col min="16152" max="16152" width="20.5703125" style="5" customWidth="1"/>
    <col min="16153" max="16384" width="11.42578125" style="5"/>
  </cols>
  <sheetData>
    <row r="1" spans="1:24" s="1" customFormat="1" ht="28.5" customHeight="1"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s="1" customFormat="1" ht="12.75" customHeight="1"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28.5" customHeight="1" thickBot="1">
      <c r="A3" s="3" t="s">
        <v>1</v>
      </c>
      <c r="B3" s="1676" t="str">
        <f>'[3]ANEXO 1(PAS)'!B3:D3</f>
        <v xml:space="preserve">Coordinación Seccional de Calidad </v>
      </c>
      <c r="C3" s="1676"/>
      <c r="D3" s="1676"/>
      <c r="E3" s="1676"/>
      <c r="F3" s="1676"/>
      <c r="G3" s="1676"/>
      <c r="H3" s="1676"/>
      <c r="I3" s="1676"/>
      <c r="J3" s="1676"/>
      <c r="K3" s="1676"/>
      <c r="L3" s="1676"/>
      <c r="M3" s="1676"/>
      <c r="N3" s="1676"/>
      <c r="O3" s="1676"/>
      <c r="P3" s="1676"/>
      <c r="Q3" s="1676"/>
      <c r="R3" s="1677"/>
      <c r="S3" s="1377"/>
      <c r="T3" s="1377"/>
      <c r="U3" s="1377"/>
      <c r="V3" s="1377"/>
      <c r="W3" s="1377"/>
      <c r="X3" s="1378"/>
    </row>
    <row r="4" spans="1:24" s="1" customFormat="1" ht="28.5" customHeight="1" thickBot="1">
      <c r="A4" s="3" t="s">
        <v>3</v>
      </c>
      <c r="B4" s="1676" t="str">
        <f>'[3]ANEXO 1(PAS)'!B4:D4</f>
        <v>Gloria Amparo Sánchez Maldonado</v>
      </c>
      <c r="C4" s="1676"/>
      <c r="D4" s="1676"/>
      <c r="E4" s="1676"/>
      <c r="F4" s="1676"/>
      <c r="G4" s="1676"/>
      <c r="H4" s="1676"/>
      <c r="I4" s="1676"/>
      <c r="J4" s="1676"/>
      <c r="K4" s="1676"/>
      <c r="L4" s="1676"/>
      <c r="M4" s="1676"/>
      <c r="N4" s="1676"/>
      <c r="O4" s="1676"/>
      <c r="P4" s="1676"/>
      <c r="Q4" s="1676"/>
      <c r="R4" s="1677"/>
      <c r="S4" s="1379"/>
      <c r="T4" s="1379"/>
      <c r="U4" s="1379"/>
      <c r="V4" s="1379"/>
      <c r="W4" s="1379"/>
      <c r="X4" s="1380"/>
    </row>
    <row r="5" spans="1:24" s="1" customFormat="1" ht="28.5" customHeight="1" thickBot="1">
      <c r="A5" s="3" t="s">
        <v>5</v>
      </c>
      <c r="B5" s="1678">
        <v>43648</v>
      </c>
      <c r="C5" s="1676"/>
      <c r="D5" s="1676"/>
      <c r="E5" s="1676"/>
      <c r="F5" s="1676"/>
      <c r="G5" s="1676"/>
      <c r="H5" s="1676"/>
      <c r="I5" s="1676"/>
      <c r="J5" s="1676"/>
      <c r="K5" s="1676"/>
      <c r="L5" s="1676"/>
      <c r="M5" s="1676"/>
      <c r="N5" s="1676"/>
      <c r="O5" s="1676"/>
      <c r="P5" s="1676"/>
      <c r="Q5" s="1676"/>
      <c r="R5" s="1677"/>
      <c r="S5" s="1379"/>
      <c r="T5" s="1379"/>
      <c r="U5" s="1379"/>
      <c r="V5" s="1379"/>
      <c r="W5" s="1379"/>
      <c r="X5" s="1380"/>
    </row>
    <row r="6" spans="1:24" s="1" customFormat="1" ht="28.5" customHeight="1" thickBot="1">
      <c r="A6" s="3" t="s">
        <v>6</v>
      </c>
      <c r="B6" s="1679" t="str">
        <f>'[3]ANEXO 1(PAS)'!B6</f>
        <v>Administrativo</v>
      </c>
      <c r="C6" s="1680"/>
      <c r="D6" s="1680"/>
      <c r="E6" s="1680"/>
      <c r="F6" s="1680"/>
      <c r="G6" s="1680"/>
      <c r="H6" s="1681"/>
      <c r="I6" s="1682" t="s">
        <v>8</v>
      </c>
      <c r="J6" s="1683"/>
      <c r="K6" s="1683"/>
      <c r="L6" s="1683"/>
      <c r="M6" s="1683"/>
      <c r="N6" s="1684"/>
      <c r="O6" s="1685" t="s">
        <v>563</v>
      </c>
      <c r="P6" s="1686"/>
      <c r="Q6" s="1686"/>
      <c r="R6" s="1687"/>
      <c r="S6" s="1379"/>
      <c r="T6" s="1379"/>
      <c r="U6" s="1379"/>
      <c r="V6" s="1379"/>
      <c r="W6" s="1379"/>
      <c r="X6" s="1380"/>
    </row>
    <row r="7" spans="1:24" s="1" customFormat="1" ht="27" customHeight="1" thickBot="1">
      <c r="A7" s="3" t="s">
        <v>9</v>
      </c>
      <c r="B7" s="1676" t="str">
        <f>'[3]ANEXO 1(PAS)'!B8:H8</f>
        <v>Ampliación del Sistema de Gestión de la Calidad</v>
      </c>
      <c r="C7" s="1676"/>
      <c r="D7" s="1676"/>
      <c r="E7" s="1676"/>
      <c r="F7" s="1676"/>
      <c r="G7" s="1676"/>
      <c r="H7" s="1676"/>
      <c r="I7" s="1676"/>
      <c r="J7" s="1676"/>
      <c r="K7" s="1676"/>
      <c r="L7" s="1676"/>
      <c r="M7" s="1676"/>
      <c r="N7" s="1676"/>
      <c r="O7" s="1676"/>
      <c r="P7" s="1676"/>
      <c r="Q7" s="1676"/>
      <c r="R7" s="1677"/>
      <c r="S7" s="1381"/>
      <c r="T7" s="1381"/>
      <c r="U7" s="1381"/>
      <c r="V7" s="1381"/>
      <c r="W7" s="1381"/>
      <c r="X7" s="1382"/>
    </row>
    <row r="8" spans="1:24" s="1" customFormat="1" ht="23.25" customHeight="1">
      <c r="A8" s="1359" t="s">
        <v>11</v>
      </c>
      <c r="B8" s="1361" t="s">
        <v>12</v>
      </c>
      <c r="C8" s="1362"/>
      <c r="D8" s="1363"/>
      <c r="E8" s="1364" t="s">
        <v>564</v>
      </c>
      <c r="F8" s="1365"/>
      <c r="G8" s="1365"/>
      <c r="H8" s="1365"/>
      <c r="I8" s="1365"/>
      <c r="J8" s="1365"/>
      <c r="K8" s="1365"/>
      <c r="L8" s="1365"/>
      <c r="M8" s="1365"/>
      <c r="N8" s="1365"/>
      <c r="O8" s="1365"/>
      <c r="P8" s="1366"/>
      <c r="Q8" s="1361" t="s">
        <v>14</v>
      </c>
      <c r="R8" s="1368"/>
      <c r="S8" s="1365"/>
      <c r="T8" s="1365"/>
      <c r="U8" s="1365"/>
      <c r="V8" s="1365"/>
      <c r="W8" s="1366"/>
      <c r="X8" s="1369" t="s">
        <v>15</v>
      </c>
    </row>
    <row r="9" spans="1:24" ht="45" customHeight="1">
      <c r="A9" s="1360"/>
      <c r="B9" s="1306" t="s">
        <v>16</v>
      </c>
      <c r="C9" s="4" t="s">
        <v>121</v>
      </c>
      <c r="D9" s="1309" t="s">
        <v>18</v>
      </c>
      <c r="E9" s="51" t="s">
        <v>19</v>
      </c>
      <c r="F9" s="983" t="s">
        <v>20</v>
      </c>
      <c r="G9" s="983" t="s">
        <v>21</v>
      </c>
      <c r="H9" s="983" t="s">
        <v>22</v>
      </c>
      <c r="I9" s="53" t="s">
        <v>23</v>
      </c>
      <c r="J9" s="983" t="s">
        <v>24</v>
      </c>
      <c r="K9" s="983" t="s">
        <v>25</v>
      </c>
      <c r="L9" s="983" t="s">
        <v>26</v>
      </c>
      <c r="M9" s="53" t="s">
        <v>27</v>
      </c>
      <c r="N9" s="983" t="s">
        <v>28</v>
      </c>
      <c r="O9" s="983" t="s">
        <v>29</v>
      </c>
      <c r="P9" s="984" t="s">
        <v>30</v>
      </c>
      <c r="Q9" s="1306" t="s">
        <v>31</v>
      </c>
      <c r="R9" s="1307" t="s">
        <v>32</v>
      </c>
      <c r="S9" s="1307" t="s">
        <v>33</v>
      </c>
      <c r="T9" s="1307" t="s">
        <v>34</v>
      </c>
      <c r="U9" s="1307" t="s">
        <v>35</v>
      </c>
      <c r="V9" s="1307" t="s">
        <v>36</v>
      </c>
      <c r="W9" s="55" t="s">
        <v>37</v>
      </c>
      <c r="X9" s="1370" t="s">
        <v>38</v>
      </c>
    </row>
    <row r="10" spans="1:24" ht="74.25" customHeight="1">
      <c r="A10" s="1670" t="s">
        <v>565</v>
      </c>
      <c r="B10" s="985" t="s">
        <v>566</v>
      </c>
      <c r="C10" s="1671"/>
      <c r="D10" s="986" t="s">
        <v>567</v>
      </c>
      <c r="E10" s="987" t="s">
        <v>568</v>
      </c>
      <c r="F10" s="987" t="s">
        <v>568</v>
      </c>
      <c r="G10" s="987" t="s">
        <v>568</v>
      </c>
      <c r="H10" s="987" t="s">
        <v>568</v>
      </c>
      <c r="I10" s="987" t="s">
        <v>568</v>
      </c>
      <c r="J10" s="987" t="s">
        <v>568</v>
      </c>
      <c r="K10" s="987" t="s">
        <v>568</v>
      </c>
      <c r="L10" s="987" t="s">
        <v>568</v>
      </c>
      <c r="M10" s="987" t="s">
        <v>568</v>
      </c>
      <c r="N10" s="987" t="s">
        <v>568</v>
      </c>
      <c r="O10" s="987" t="s">
        <v>568</v>
      </c>
      <c r="P10" s="987" t="s">
        <v>568</v>
      </c>
      <c r="Q10" s="56" t="s">
        <v>569</v>
      </c>
      <c r="R10" s="56" t="s">
        <v>570</v>
      </c>
      <c r="S10" s="56" t="s">
        <v>571</v>
      </c>
      <c r="T10" s="988">
        <v>0.7</v>
      </c>
      <c r="U10" s="988">
        <v>0.75</v>
      </c>
      <c r="V10" s="1318" t="s">
        <v>572</v>
      </c>
      <c r="W10" s="1318" t="s">
        <v>459</v>
      </c>
      <c r="X10" s="1672"/>
    </row>
    <row r="11" spans="1:24" ht="78" customHeight="1">
      <c r="A11" s="1670"/>
      <c r="B11" s="985" t="s">
        <v>573</v>
      </c>
      <c r="C11" s="1671"/>
      <c r="D11" s="989" t="s">
        <v>574</v>
      </c>
      <c r="E11" s="987" t="s">
        <v>568</v>
      </c>
      <c r="F11" s="987" t="s">
        <v>568</v>
      </c>
      <c r="G11" s="987" t="s">
        <v>568</v>
      </c>
      <c r="H11" s="6"/>
      <c r="I11" s="6"/>
      <c r="J11" s="6"/>
      <c r="K11" s="6"/>
      <c r="L11" s="6"/>
      <c r="M11" s="6"/>
      <c r="N11" s="6"/>
      <c r="O11" s="6"/>
      <c r="P11" s="6"/>
      <c r="Q11" s="56" t="s">
        <v>575</v>
      </c>
      <c r="R11" s="990" t="s">
        <v>576</v>
      </c>
      <c r="S11" s="56" t="s">
        <v>577</v>
      </c>
      <c r="T11" s="988">
        <v>0.2</v>
      </c>
      <c r="U11" s="988">
        <v>0.6</v>
      </c>
      <c r="V11" s="1318" t="s">
        <v>572</v>
      </c>
      <c r="W11" s="1318" t="s">
        <v>459</v>
      </c>
      <c r="X11" s="1672"/>
    </row>
    <row r="12" spans="1:24" ht="64.5" customHeight="1">
      <c r="A12" s="1670"/>
      <c r="B12" s="985" t="s">
        <v>578</v>
      </c>
      <c r="C12" s="1671"/>
      <c r="D12" s="1673" t="s">
        <v>579</v>
      </c>
      <c r="E12" s="987" t="s">
        <v>568</v>
      </c>
      <c r="F12" s="987" t="s">
        <v>568</v>
      </c>
      <c r="G12" s="987" t="s">
        <v>568</v>
      </c>
      <c r="H12" s="987" t="s">
        <v>568</v>
      </c>
      <c r="I12" s="987" t="s">
        <v>568</v>
      </c>
      <c r="J12" s="987" t="s">
        <v>568</v>
      </c>
      <c r="K12" s="987" t="s">
        <v>568</v>
      </c>
      <c r="L12" s="987" t="s">
        <v>568</v>
      </c>
      <c r="M12" s="987" t="s">
        <v>568</v>
      </c>
      <c r="N12" s="987" t="s">
        <v>568</v>
      </c>
      <c r="O12" s="987" t="s">
        <v>568</v>
      </c>
      <c r="P12" s="987" t="s">
        <v>568</v>
      </c>
      <c r="Q12" s="56" t="s">
        <v>580</v>
      </c>
      <c r="R12" s="6"/>
      <c r="S12" s="56" t="s">
        <v>571</v>
      </c>
      <c r="T12" s="988">
        <v>0.7</v>
      </c>
      <c r="U12" s="988">
        <v>0.75</v>
      </c>
      <c r="V12" s="6"/>
      <c r="W12" s="991" t="s">
        <v>581</v>
      </c>
      <c r="X12" s="1672"/>
    </row>
    <row r="13" spans="1:24" ht="64.5" customHeight="1">
      <c r="A13" s="1670"/>
      <c r="B13" s="985" t="s">
        <v>582</v>
      </c>
      <c r="C13" s="1671"/>
      <c r="D13" s="1674"/>
      <c r="E13" s="987" t="s">
        <v>568</v>
      </c>
      <c r="F13" s="987" t="s">
        <v>568</v>
      </c>
      <c r="G13" s="987" t="s">
        <v>568</v>
      </c>
      <c r="H13" s="987" t="s">
        <v>568</v>
      </c>
      <c r="I13" s="987" t="s">
        <v>568</v>
      </c>
      <c r="J13" s="987" t="s">
        <v>568</v>
      </c>
      <c r="K13" s="987" t="s">
        <v>568</v>
      </c>
      <c r="L13" s="987" t="s">
        <v>568</v>
      </c>
      <c r="M13" s="987" t="s">
        <v>568</v>
      </c>
      <c r="N13" s="987" t="s">
        <v>568</v>
      </c>
      <c r="O13" s="987" t="s">
        <v>568</v>
      </c>
      <c r="P13" s="987" t="s">
        <v>568</v>
      </c>
      <c r="Q13" s="56" t="s">
        <v>583</v>
      </c>
      <c r="R13" s="56" t="s">
        <v>584</v>
      </c>
      <c r="S13" s="56" t="s">
        <v>571</v>
      </c>
      <c r="T13" s="988">
        <v>0.7</v>
      </c>
      <c r="U13" s="988">
        <v>0.75</v>
      </c>
      <c r="V13" s="1318" t="s">
        <v>572</v>
      </c>
      <c r="W13" s="1318" t="s">
        <v>459</v>
      </c>
      <c r="X13" s="1672"/>
    </row>
    <row r="14" spans="1:24" ht="64.5" customHeight="1">
      <c r="A14" s="1670"/>
      <c r="B14" s="985" t="s">
        <v>585</v>
      </c>
      <c r="C14" s="1671"/>
      <c r="D14" s="1675"/>
      <c r="E14" s="987" t="s">
        <v>568</v>
      </c>
      <c r="F14" s="987" t="s">
        <v>568</v>
      </c>
      <c r="G14" s="987" t="s">
        <v>568</v>
      </c>
      <c r="H14" s="987" t="s">
        <v>568</v>
      </c>
      <c r="I14" s="987" t="s">
        <v>568</v>
      </c>
      <c r="J14" s="987" t="s">
        <v>568</v>
      </c>
      <c r="K14" s="987" t="s">
        <v>568</v>
      </c>
      <c r="L14" s="987" t="s">
        <v>568</v>
      </c>
      <c r="M14" s="987" t="s">
        <v>568</v>
      </c>
      <c r="N14" s="987" t="s">
        <v>568</v>
      </c>
      <c r="O14" s="987" t="s">
        <v>568</v>
      </c>
      <c r="P14" s="987" t="s">
        <v>568</v>
      </c>
      <c r="Q14" s="56" t="s">
        <v>586</v>
      </c>
      <c r="R14" s="56" t="s">
        <v>587</v>
      </c>
      <c r="S14" s="56" t="s">
        <v>571</v>
      </c>
      <c r="T14" s="988">
        <v>0.7</v>
      </c>
      <c r="U14" s="988">
        <v>0.75</v>
      </c>
      <c r="V14" s="17" t="s">
        <v>572</v>
      </c>
      <c r="W14" s="1318" t="s">
        <v>459</v>
      </c>
      <c r="X14" s="1672"/>
    </row>
    <row r="15" spans="1:24" ht="74.25" customHeight="1">
      <c r="A15" s="1665" t="s">
        <v>588</v>
      </c>
      <c r="B15" s="985" t="s">
        <v>589</v>
      </c>
      <c r="C15" s="1317"/>
      <c r="D15" s="986" t="s">
        <v>590</v>
      </c>
      <c r="E15" s="987" t="s">
        <v>568</v>
      </c>
      <c r="F15" s="987" t="s">
        <v>568</v>
      </c>
      <c r="G15" s="987" t="s">
        <v>568</v>
      </c>
      <c r="H15" s="987" t="s">
        <v>568</v>
      </c>
      <c r="I15" s="987" t="s">
        <v>568</v>
      </c>
      <c r="J15" s="987" t="s">
        <v>568</v>
      </c>
      <c r="K15" s="987" t="s">
        <v>568</v>
      </c>
      <c r="L15" s="987" t="s">
        <v>568</v>
      </c>
      <c r="M15" s="987" t="s">
        <v>568</v>
      </c>
      <c r="N15" s="987" t="s">
        <v>568</v>
      </c>
      <c r="O15" s="987" t="s">
        <v>568</v>
      </c>
      <c r="P15" s="987" t="s">
        <v>568</v>
      </c>
      <c r="Q15" s="56" t="s">
        <v>591</v>
      </c>
      <c r="R15" s="56" t="s">
        <v>592</v>
      </c>
      <c r="S15" s="56" t="s">
        <v>571</v>
      </c>
      <c r="T15" s="988">
        <v>0.7</v>
      </c>
      <c r="U15" s="988">
        <v>0.75</v>
      </c>
      <c r="V15" s="1318" t="s">
        <v>572</v>
      </c>
      <c r="W15" s="1318" t="s">
        <v>459</v>
      </c>
      <c r="X15" s="6"/>
    </row>
    <row r="16" spans="1:24" ht="74.25" customHeight="1">
      <c r="A16" s="1666"/>
      <c r="B16" s="985" t="s">
        <v>593</v>
      </c>
      <c r="C16" s="1317"/>
      <c r="D16" s="986" t="s">
        <v>590</v>
      </c>
      <c r="E16" s="987" t="s">
        <v>568</v>
      </c>
      <c r="F16" s="987" t="s">
        <v>568</v>
      </c>
      <c r="G16" s="987" t="s">
        <v>568</v>
      </c>
      <c r="H16" s="987" t="s">
        <v>568</v>
      </c>
      <c r="I16" s="987" t="s">
        <v>568</v>
      </c>
      <c r="J16" s="987" t="s">
        <v>568</v>
      </c>
      <c r="K16" s="987" t="s">
        <v>568</v>
      </c>
      <c r="L16" s="987" t="s">
        <v>568</v>
      </c>
      <c r="M16" s="987" t="s">
        <v>568</v>
      </c>
      <c r="N16" s="987" t="s">
        <v>568</v>
      </c>
      <c r="O16" s="987" t="s">
        <v>568</v>
      </c>
      <c r="P16" s="987" t="s">
        <v>568</v>
      </c>
      <c r="Q16" s="6"/>
      <c r="R16" s="6"/>
      <c r="S16" s="6"/>
      <c r="T16" s="6"/>
      <c r="U16" s="6"/>
      <c r="V16" s="6"/>
      <c r="W16" s="991"/>
      <c r="X16" s="6"/>
    </row>
    <row r="17" spans="1:24" ht="99" customHeight="1">
      <c r="A17" s="1316" t="s">
        <v>594</v>
      </c>
      <c r="B17" s="985" t="s">
        <v>595</v>
      </c>
      <c r="C17" s="1317"/>
      <c r="D17" s="986" t="s">
        <v>590</v>
      </c>
      <c r="E17" s="987" t="s">
        <v>568</v>
      </c>
      <c r="F17" s="987" t="s">
        <v>568</v>
      </c>
      <c r="G17" s="987" t="s">
        <v>568</v>
      </c>
      <c r="H17" s="987" t="s">
        <v>568</v>
      </c>
      <c r="I17" s="987" t="s">
        <v>568</v>
      </c>
      <c r="J17" s="987" t="s">
        <v>568</v>
      </c>
      <c r="K17" s="987" t="s">
        <v>568</v>
      </c>
      <c r="L17" s="987" t="s">
        <v>568</v>
      </c>
      <c r="M17" s="987" t="s">
        <v>568</v>
      </c>
      <c r="N17" s="987" t="s">
        <v>568</v>
      </c>
      <c r="O17" s="987" t="s">
        <v>568</v>
      </c>
      <c r="P17" s="987" t="s">
        <v>568</v>
      </c>
      <c r="Q17" s="56" t="s">
        <v>596</v>
      </c>
      <c r="R17" s="56" t="s">
        <v>597</v>
      </c>
      <c r="S17" s="56" t="s">
        <v>571</v>
      </c>
      <c r="T17" s="1318">
        <v>0</v>
      </c>
      <c r="U17" s="988">
        <v>0.25</v>
      </c>
      <c r="V17" s="1318" t="s">
        <v>598</v>
      </c>
      <c r="W17" s="1318" t="s">
        <v>48</v>
      </c>
      <c r="X17" s="991"/>
    </row>
    <row r="18" spans="1:24" ht="86.25" customHeight="1">
      <c r="A18" s="1665" t="s">
        <v>599</v>
      </c>
      <c r="B18" s="171" t="s">
        <v>600</v>
      </c>
      <c r="C18" s="992"/>
      <c r="D18" s="986" t="s">
        <v>590</v>
      </c>
      <c r="E18" s="987" t="s">
        <v>568</v>
      </c>
      <c r="F18" s="987" t="s">
        <v>568</v>
      </c>
      <c r="G18" s="987" t="s">
        <v>568</v>
      </c>
      <c r="H18" s="987" t="s">
        <v>568</v>
      </c>
      <c r="I18" s="987" t="s">
        <v>568</v>
      </c>
      <c r="J18" s="987" t="s">
        <v>568</v>
      </c>
      <c r="K18" s="987" t="s">
        <v>568</v>
      </c>
      <c r="L18" s="987" t="s">
        <v>568</v>
      </c>
      <c r="M18" s="987" t="s">
        <v>568</v>
      </c>
      <c r="N18" s="987" t="s">
        <v>568</v>
      </c>
      <c r="O18" s="987" t="s">
        <v>568</v>
      </c>
      <c r="P18" s="987" t="s">
        <v>568</v>
      </c>
      <c r="Q18" s="56" t="s">
        <v>601</v>
      </c>
      <c r="R18" s="990" t="s">
        <v>602</v>
      </c>
      <c r="S18" s="990" t="s">
        <v>603</v>
      </c>
      <c r="T18" s="988">
        <v>0.9</v>
      </c>
      <c r="U18" s="988">
        <v>0.9</v>
      </c>
      <c r="V18" s="17" t="s">
        <v>604</v>
      </c>
      <c r="W18" s="1318" t="s">
        <v>48</v>
      </c>
      <c r="X18" s="6"/>
    </row>
    <row r="19" spans="1:24" ht="63.75" customHeight="1">
      <c r="A19" s="1667"/>
      <c r="B19" s="171" t="s">
        <v>605</v>
      </c>
      <c r="C19" s="993"/>
      <c r="D19" s="831" t="s">
        <v>606</v>
      </c>
      <c r="E19" s="987" t="s">
        <v>568</v>
      </c>
      <c r="F19" s="987" t="s">
        <v>568</v>
      </c>
      <c r="G19" s="987" t="s">
        <v>568</v>
      </c>
      <c r="H19" s="987" t="s">
        <v>568</v>
      </c>
      <c r="I19" s="987" t="s">
        <v>568</v>
      </c>
      <c r="J19" s="987" t="s">
        <v>568</v>
      </c>
      <c r="K19" s="6"/>
      <c r="L19" s="6"/>
      <c r="M19" s="6"/>
      <c r="N19" s="6"/>
      <c r="O19" s="6"/>
      <c r="P19" s="6"/>
      <c r="Q19" s="56" t="s">
        <v>607</v>
      </c>
      <c r="R19" s="990" t="s">
        <v>608</v>
      </c>
      <c r="S19" s="990" t="s">
        <v>609</v>
      </c>
      <c r="T19" s="988">
        <v>1</v>
      </c>
      <c r="U19" s="988">
        <v>1</v>
      </c>
      <c r="V19" s="17" t="s">
        <v>610</v>
      </c>
      <c r="W19" s="1318" t="s">
        <v>48</v>
      </c>
      <c r="X19" s="994"/>
    </row>
    <row r="20" spans="1:24" ht="82.5" customHeight="1">
      <c r="A20" s="1667"/>
      <c r="B20" s="171" t="s">
        <v>611</v>
      </c>
      <c r="C20" s="993"/>
      <c r="D20" s="831" t="s">
        <v>606</v>
      </c>
      <c r="E20" s="987" t="s">
        <v>568</v>
      </c>
      <c r="F20" s="987" t="s">
        <v>568</v>
      </c>
      <c r="G20" s="987" t="s">
        <v>568</v>
      </c>
      <c r="H20" s="987" t="s">
        <v>568</v>
      </c>
      <c r="I20" s="987" t="s">
        <v>568</v>
      </c>
      <c r="J20" s="987" t="s">
        <v>568</v>
      </c>
      <c r="K20" s="6"/>
      <c r="L20" s="6"/>
      <c r="M20" s="6"/>
      <c r="N20" s="6"/>
      <c r="O20" s="6"/>
      <c r="P20" s="6"/>
      <c r="Q20" s="56" t="s">
        <v>612</v>
      </c>
      <c r="R20" s="990" t="s">
        <v>613</v>
      </c>
      <c r="S20" s="990" t="s">
        <v>614</v>
      </c>
      <c r="T20" s="988">
        <v>1</v>
      </c>
      <c r="U20" s="988">
        <v>1</v>
      </c>
      <c r="V20" s="17" t="s">
        <v>610</v>
      </c>
      <c r="W20" s="1318" t="s">
        <v>48</v>
      </c>
      <c r="X20" s="994"/>
    </row>
    <row r="21" spans="1:24" ht="63.75" customHeight="1">
      <c r="A21" s="1667"/>
      <c r="B21" s="171" t="s">
        <v>615</v>
      </c>
      <c r="C21" s="993"/>
      <c r="D21" s="831" t="s">
        <v>606</v>
      </c>
      <c r="E21" s="987" t="s">
        <v>568</v>
      </c>
      <c r="F21" s="987" t="s">
        <v>568</v>
      </c>
      <c r="G21" s="987" t="s">
        <v>568</v>
      </c>
      <c r="H21" s="6"/>
      <c r="I21" s="6"/>
      <c r="J21" s="6"/>
      <c r="K21" s="6"/>
      <c r="L21" s="6"/>
      <c r="M21" s="6"/>
      <c r="N21" s="6"/>
      <c r="O21" s="6"/>
      <c r="P21" s="6"/>
      <c r="Q21" s="56"/>
      <c r="R21" s="990"/>
      <c r="S21" s="990"/>
      <c r="T21" s="988"/>
      <c r="U21" s="988"/>
      <c r="V21" s="17"/>
      <c r="W21" s="1318"/>
      <c r="X21" s="994"/>
    </row>
    <row r="22" spans="1:24" ht="345.75" customHeight="1">
      <c r="A22" s="1667"/>
      <c r="B22" s="171" t="s">
        <v>616</v>
      </c>
      <c r="C22" s="993"/>
      <c r="D22" s="831" t="s">
        <v>617</v>
      </c>
      <c r="E22" s="31"/>
      <c r="F22" s="6"/>
      <c r="G22" s="987" t="s">
        <v>568</v>
      </c>
      <c r="H22" s="987" t="s">
        <v>568</v>
      </c>
      <c r="I22" s="6"/>
      <c r="J22" s="6"/>
      <c r="K22" s="6"/>
      <c r="L22" s="6"/>
      <c r="M22" s="987" t="s">
        <v>568</v>
      </c>
      <c r="N22" s="987" t="s">
        <v>568</v>
      </c>
      <c r="O22" s="6"/>
      <c r="P22" s="6"/>
      <c r="Q22" s="56" t="s">
        <v>618</v>
      </c>
      <c r="R22" s="56" t="s">
        <v>619</v>
      </c>
      <c r="S22" s="56" t="s">
        <v>620</v>
      </c>
      <c r="T22" s="988">
        <v>0</v>
      </c>
      <c r="U22" s="995">
        <v>0.8</v>
      </c>
      <c r="V22" s="17" t="s">
        <v>610</v>
      </c>
      <c r="W22" s="1318" t="s">
        <v>581</v>
      </c>
      <c r="X22" s="996"/>
    </row>
    <row r="23" spans="1:24" ht="102.75" customHeight="1">
      <c r="A23" s="1667"/>
      <c r="B23" s="171" t="s">
        <v>621</v>
      </c>
      <c r="C23" s="831"/>
      <c r="D23" s="831" t="s">
        <v>622</v>
      </c>
      <c r="E23" s="987" t="s">
        <v>568</v>
      </c>
      <c r="F23" s="987" t="s">
        <v>568</v>
      </c>
      <c r="G23" s="987" t="s">
        <v>568</v>
      </c>
      <c r="H23" s="987" t="s">
        <v>568</v>
      </c>
      <c r="I23" s="987" t="s">
        <v>568</v>
      </c>
      <c r="J23" s="987" t="s">
        <v>568</v>
      </c>
      <c r="K23" s="987" t="s">
        <v>568</v>
      </c>
      <c r="L23" s="987" t="s">
        <v>568</v>
      </c>
      <c r="M23" s="987" t="s">
        <v>568</v>
      </c>
      <c r="N23" s="987" t="s">
        <v>568</v>
      </c>
      <c r="O23" s="987" t="s">
        <v>568</v>
      </c>
      <c r="P23" s="987" t="s">
        <v>568</v>
      </c>
      <c r="Q23" s="56" t="s">
        <v>623</v>
      </c>
      <c r="R23" s="56" t="s">
        <v>624</v>
      </c>
      <c r="S23" s="56" t="s">
        <v>625</v>
      </c>
      <c r="T23" s="988">
        <v>1</v>
      </c>
      <c r="U23" s="995">
        <v>1</v>
      </c>
      <c r="V23" s="17" t="s">
        <v>604</v>
      </c>
      <c r="W23" s="1318" t="s">
        <v>48</v>
      </c>
      <c r="X23" s="6"/>
    </row>
    <row r="24" spans="1:24" ht="88.5" customHeight="1">
      <c r="A24" s="1667"/>
      <c r="B24" s="1327" t="s">
        <v>626</v>
      </c>
      <c r="C24" s="997"/>
      <c r="D24" s="831" t="s">
        <v>606</v>
      </c>
      <c r="E24" s="31"/>
      <c r="F24" s="6"/>
      <c r="G24" s="987" t="s">
        <v>568</v>
      </c>
      <c r="H24" s="987" t="s">
        <v>568</v>
      </c>
      <c r="I24" s="6"/>
      <c r="K24" s="6"/>
      <c r="L24" s="6"/>
      <c r="M24" s="6"/>
      <c r="N24" s="6"/>
      <c r="P24" s="6"/>
      <c r="Q24" s="56" t="s">
        <v>627</v>
      </c>
      <c r="R24" s="56" t="s">
        <v>628</v>
      </c>
      <c r="S24" s="56" t="s">
        <v>629</v>
      </c>
      <c r="T24" s="1318" t="s">
        <v>630</v>
      </c>
      <c r="U24" s="988">
        <v>0.8</v>
      </c>
      <c r="V24" s="1318" t="s">
        <v>604</v>
      </c>
      <c r="W24" s="1318" t="s">
        <v>48</v>
      </c>
      <c r="X24" s="991"/>
    </row>
    <row r="25" spans="1:24" ht="64.5" customHeight="1">
      <c r="A25" s="1667"/>
      <c r="B25" s="171" t="s">
        <v>631</v>
      </c>
      <c r="C25" s="831"/>
      <c r="D25" s="828" t="s">
        <v>632</v>
      </c>
      <c r="E25" s="31"/>
      <c r="F25" s="6"/>
      <c r="G25" s="6"/>
      <c r="H25" s="6"/>
      <c r="I25" s="6"/>
      <c r="J25" s="6"/>
      <c r="K25" s="6"/>
      <c r="L25" s="6"/>
      <c r="M25" s="6"/>
      <c r="N25" s="987" t="s">
        <v>568</v>
      </c>
      <c r="P25" s="6"/>
      <c r="Q25" s="998"/>
      <c r="R25" s="56"/>
      <c r="S25" s="56"/>
      <c r="T25" s="1318"/>
      <c r="U25" s="988"/>
      <c r="V25" s="1318"/>
      <c r="W25" s="1318"/>
      <c r="X25" s="991"/>
    </row>
    <row r="26" spans="1:24" ht="77.25" customHeight="1">
      <c r="A26" s="1666"/>
      <c r="B26" s="171" t="s">
        <v>633</v>
      </c>
      <c r="C26" s="831"/>
      <c r="D26" s="828" t="s">
        <v>632</v>
      </c>
      <c r="E26" s="31"/>
      <c r="F26" s="6"/>
      <c r="G26" s="6"/>
      <c r="H26" s="6"/>
      <c r="I26" s="6"/>
      <c r="J26" s="987" t="s">
        <v>568</v>
      </c>
      <c r="K26" s="6"/>
      <c r="L26" s="6"/>
      <c r="M26" s="6"/>
      <c r="N26" s="6"/>
      <c r="O26" s="987" t="s">
        <v>568</v>
      </c>
      <c r="P26" s="6"/>
      <c r="Q26" s="998"/>
      <c r="R26" s="56"/>
      <c r="S26" s="56"/>
      <c r="T26" s="1318"/>
      <c r="U26" s="988"/>
      <c r="V26" s="1318"/>
      <c r="W26" s="1318"/>
      <c r="X26" s="991"/>
    </row>
    <row r="27" spans="1:24" ht="61.5" customHeight="1">
      <c r="A27" s="1665" t="s">
        <v>634</v>
      </c>
      <c r="B27" s="171" t="s">
        <v>635</v>
      </c>
      <c r="C27" s="999"/>
      <c r="D27" s="828" t="s">
        <v>632</v>
      </c>
      <c r="E27" s="31"/>
      <c r="F27" s="6"/>
      <c r="G27" s="6"/>
      <c r="H27" s="6"/>
      <c r="I27" s="6"/>
      <c r="J27" s="19"/>
      <c r="K27" s="987" t="s">
        <v>568</v>
      </c>
      <c r="L27" s="6"/>
      <c r="M27" s="6"/>
      <c r="N27" s="6"/>
      <c r="O27" s="6"/>
      <c r="P27" s="6"/>
      <c r="Q27" s="1668" t="s">
        <v>636</v>
      </c>
      <c r="R27" s="56" t="s">
        <v>637</v>
      </c>
      <c r="S27" s="56" t="s">
        <v>638</v>
      </c>
      <c r="T27" s="1318" t="s">
        <v>630</v>
      </c>
      <c r="U27" s="988">
        <v>1</v>
      </c>
      <c r="V27" s="1318" t="s">
        <v>598</v>
      </c>
      <c r="W27" s="1318" t="s">
        <v>48</v>
      </c>
      <c r="X27" s="6"/>
    </row>
    <row r="28" spans="1:24" ht="59.25" customHeight="1">
      <c r="A28" s="1666"/>
      <c r="B28" s="171" t="s">
        <v>639</v>
      </c>
      <c r="C28" s="999"/>
      <c r="D28" s="828" t="s">
        <v>640</v>
      </c>
      <c r="E28" s="31"/>
      <c r="F28" s="6"/>
      <c r="G28" s="6"/>
      <c r="H28" s="6"/>
      <c r="I28" s="6"/>
      <c r="J28" s="19"/>
      <c r="K28" s="987" t="s">
        <v>568</v>
      </c>
      <c r="L28" s="987" t="s">
        <v>568</v>
      </c>
      <c r="M28" s="6"/>
      <c r="N28" s="6"/>
      <c r="O28" s="6"/>
      <c r="P28" s="6"/>
      <c r="Q28" s="1669"/>
      <c r="R28" s="56"/>
      <c r="S28" s="56" t="s">
        <v>638</v>
      </c>
      <c r="T28" s="1318" t="s">
        <v>630</v>
      </c>
      <c r="U28" s="988">
        <v>1</v>
      </c>
      <c r="V28" s="1318" t="s">
        <v>604</v>
      </c>
      <c r="W28" s="1318" t="s">
        <v>48</v>
      </c>
      <c r="X28" s="6"/>
    </row>
    <row r="29" spans="1:24">
      <c r="C29" s="50"/>
    </row>
    <row r="30" spans="1:24">
      <c r="C30" s="50"/>
    </row>
    <row r="31" spans="1:24">
      <c r="A31" s="11" t="s">
        <v>68</v>
      </c>
      <c r="C31" s="50"/>
    </row>
    <row r="32" spans="1:24">
      <c r="B32" s="5" t="s">
        <v>69</v>
      </c>
    </row>
    <row r="35" spans="2:2" ht="18">
      <c r="B35" s="1000" t="s">
        <v>49</v>
      </c>
    </row>
    <row r="37" spans="2:2">
      <c r="B37" s="5" t="s">
        <v>49</v>
      </c>
    </row>
  </sheetData>
  <mergeCells count="22">
    <mergeCell ref="A1:X1"/>
    <mergeCell ref="B3:R3"/>
    <mergeCell ref="S3:X7"/>
    <mergeCell ref="B4:R4"/>
    <mergeCell ref="B5:R5"/>
    <mergeCell ref="B6:H6"/>
    <mergeCell ref="I6:N6"/>
    <mergeCell ref="O6:R6"/>
    <mergeCell ref="B7:R7"/>
    <mergeCell ref="X8:X9"/>
    <mergeCell ref="A10:A14"/>
    <mergeCell ref="C10:C14"/>
    <mergeCell ref="X10:X14"/>
    <mergeCell ref="D12:D14"/>
    <mergeCell ref="A15:A16"/>
    <mergeCell ref="A18:A26"/>
    <mergeCell ref="A27:A28"/>
    <mergeCell ref="Q27:Q28"/>
    <mergeCell ref="A8:A9"/>
    <mergeCell ref="B8:D8"/>
    <mergeCell ref="E8:P8"/>
    <mergeCell ref="Q8:W8"/>
  </mergeCells>
  <pageMargins left="0.39370078740157483" right="0.39370078740157483" top="0.39370078740157483" bottom="0.39370078740157483" header="0" footer="0"/>
  <pageSetup scale="34" orientation="landscape" horizontalDpi="300" verticalDpi="300" r:id="rId1"/>
  <headerFooter alignWithMargins="0">
    <oddFooter>&amp;C&amp;P/&amp;N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499984740745262"/>
  </sheetPr>
  <dimension ref="A1:X18"/>
  <sheetViews>
    <sheetView zoomScale="80" zoomScaleNormal="80" workbookViewId="0">
      <selection activeCell="A10" sqref="A10:A11"/>
    </sheetView>
  </sheetViews>
  <sheetFormatPr defaultColWidth="11.42578125" defaultRowHeight="12.75"/>
  <cols>
    <col min="1" max="2" width="40.140625" style="5" customWidth="1"/>
    <col min="3" max="3" width="24.140625" style="5" bestFit="1" customWidth="1"/>
    <col min="4" max="4" width="17.28515625" style="5" bestFit="1" customWidth="1"/>
    <col min="5" max="6" width="5.85546875" style="5" bestFit="1" customWidth="1"/>
    <col min="7" max="7" width="6.42578125" style="5" bestFit="1" customWidth="1"/>
    <col min="8" max="8" width="6.28515625" style="5" bestFit="1" customWidth="1"/>
    <col min="9" max="9" width="7.42578125" style="5" customWidth="1"/>
    <col min="10" max="10" width="5.85546875" style="5" bestFit="1" customWidth="1"/>
    <col min="11" max="11" width="5.7109375" style="5" bestFit="1" customWidth="1"/>
    <col min="12" max="12" width="6.5703125" style="12" bestFit="1" customWidth="1"/>
    <col min="13" max="13" width="6" style="5" bestFit="1" customWidth="1"/>
    <col min="14" max="14" width="6.28515625" style="5" bestFit="1" customWidth="1"/>
    <col min="15" max="15" width="6.42578125" style="5" bestFit="1" customWidth="1"/>
    <col min="16" max="16" width="5.28515625" style="5" bestFit="1" customWidth="1"/>
    <col min="17" max="17" width="15.5703125" style="5" customWidth="1"/>
    <col min="18" max="19" width="11.42578125" style="5" customWidth="1"/>
    <col min="20" max="20" width="12.5703125" style="5" bestFit="1" customWidth="1"/>
    <col min="21" max="21" width="7.7109375" style="5" bestFit="1" customWidth="1"/>
    <col min="22" max="22" width="8.7109375" style="5" bestFit="1" customWidth="1"/>
    <col min="23" max="23" width="14.7109375" style="13" customWidth="1"/>
    <col min="24" max="24" width="22.140625" style="5" customWidth="1"/>
    <col min="25" max="16384" width="11.42578125" style="5"/>
  </cols>
  <sheetData>
    <row r="1" spans="1:24" s="1" customFormat="1" ht="28.5" customHeight="1" thickBot="1">
      <c r="A1" s="1371"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1" customFormat="1" ht="12.75" customHeight="1"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28.5" customHeight="1" thickBot="1">
      <c r="A3" s="3" t="s">
        <v>1</v>
      </c>
      <c r="B3" s="1374" t="s">
        <v>641</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1" customFormat="1" ht="28.5" customHeight="1" thickBot="1">
      <c r="A4" s="3" t="s">
        <v>3</v>
      </c>
      <c r="B4" s="1374" t="s">
        <v>642</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s="1" customFormat="1" ht="28.5" customHeight="1" thickBot="1">
      <c r="A5" s="3" t="s">
        <v>5</v>
      </c>
      <c r="B5" s="1383">
        <v>43648</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1" customFormat="1" ht="28.5" customHeight="1" thickBot="1">
      <c r="A6" s="3" t="s">
        <v>6</v>
      </c>
      <c r="B6" s="1374" t="s">
        <v>175</v>
      </c>
      <c r="C6" s="1375"/>
      <c r="D6" s="1375"/>
      <c r="E6" s="1375"/>
      <c r="F6" s="1375"/>
      <c r="G6" s="1375"/>
      <c r="H6" s="1376"/>
      <c r="I6" s="1386" t="s">
        <v>8</v>
      </c>
      <c r="J6" s="1387"/>
      <c r="K6" s="1387"/>
      <c r="L6" s="1387"/>
      <c r="M6" s="1387"/>
      <c r="N6" s="1388"/>
      <c r="O6" s="1691">
        <v>22</v>
      </c>
      <c r="P6" s="1372"/>
      <c r="Q6" s="1372"/>
      <c r="R6" s="1373"/>
      <c r="S6" s="1379"/>
      <c r="T6" s="1379"/>
      <c r="U6" s="1379"/>
      <c r="V6" s="1379"/>
      <c r="W6" s="1379"/>
      <c r="X6" s="1380"/>
    </row>
    <row r="7" spans="1:24" s="1" customFormat="1" ht="27" customHeight="1" thickBot="1">
      <c r="A7" s="3" t="s">
        <v>9</v>
      </c>
      <c r="B7" s="1392" t="s">
        <v>643</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ht="23.25" customHeight="1">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45" customHeight="1" thickBot="1">
      <c r="A9" s="1360"/>
      <c r="B9" s="1306" t="s">
        <v>16</v>
      </c>
      <c r="C9" s="4" t="s">
        <v>121</v>
      </c>
      <c r="D9" s="1309" t="s">
        <v>18</v>
      </c>
      <c r="E9" s="624" t="s">
        <v>19</v>
      </c>
      <c r="F9" s="622" t="s">
        <v>20</v>
      </c>
      <c r="G9" s="622" t="s">
        <v>21</v>
      </c>
      <c r="H9" s="622" t="s">
        <v>22</v>
      </c>
      <c r="I9" s="623" t="s">
        <v>23</v>
      </c>
      <c r="J9" s="622" t="s">
        <v>24</v>
      </c>
      <c r="K9" s="622" t="s">
        <v>25</v>
      </c>
      <c r="L9" s="622" t="s">
        <v>26</v>
      </c>
      <c r="M9" s="623" t="s">
        <v>27</v>
      </c>
      <c r="N9" s="622" t="s">
        <v>28</v>
      </c>
      <c r="O9" s="622" t="s">
        <v>29</v>
      </c>
      <c r="P9" s="621" t="s">
        <v>30</v>
      </c>
      <c r="Q9" s="620" t="s">
        <v>31</v>
      </c>
      <c r="R9" s="380" t="s">
        <v>32</v>
      </c>
      <c r="S9" s="1307" t="s">
        <v>33</v>
      </c>
      <c r="T9" s="380" t="s">
        <v>34</v>
      </c>
      <c r="U9" s="380" t="s">
        <v>35</v>
      </c>
      <c r="V9" s="380" t="s">
        <v>36</v>
      </c>
      <c r="W9" s="381" t="s">
        <v>37</v>
      </c>
      <c r="X9" s="1370" t="s">
        <v>38</v>
      </c>
    </row>
    <row r="10" spans="1:24" ht="117" customHeight="1">
      <c r="A10" s="1689" t="s">
        <v>644</v>
      </c>
      <c r="B10" s="637" t="s">
        <v>645</v>
      </c>
      <c r="C10" s="219"/>
      <c r="D10" s="637" t="s">
        <v>646</v>
      </c>
      <c r="E10" s="875"/>
      <c r="F10" s="987" t="s">
        <v>568</v>
      </c>
      <c r="G10" s="987" t="s">
        <v>568</v>
      </c>
      <c r="H10" s="875"/>
      <c r="I10" s="987" t="s">
        <v>568</v>
      </c>
      <c r="J10" s="987" t="s">
        <v>568</v>
      </c>
      <c r="K10" s="987" t="s">
        <v>568</v>
      </c>
      <c r="L10" s="987" t="s">
        <v>568</v>
      </c>
      <c r="M10" s="987" t="s">
        <v>568</v>
      </c>
      <c r="N10" s="987" t="s">
        <v>568</v>
      </c>
      <c r="O10" s="987" t="s">
        <v>568</v>
      </c>
      <c r="P10" s="987" t="s">
        <v>568</v>
      </c>
      <c r="Q10" s="1001" t="s">
        <v>647</v>
      </c>
      <c r="R10" s="1001" t="s">
        <v>548</v>
      </c>
      <c r="S10" s="1002" t="s">
        <v>648</v>
      </c>
      <c r="T10" s="1003">
        <v>0.95</v>
      </c>
      <c r="U10" s="1004">
        <v>1</v>
      </c>
      <c r="V10" s="16" t="s">
        <v>649</v>
      </c>
      <c r="W10" s="883" t="s">
        <v>48</v>
      </c>
      <c r="X10" s="574" t="s">
        <v>205</v>
      </c>
    </row>
    <row r="11" spans="1:24" ht="117" customHeight="1">
      <c r="A11" s="1690"/>
      <c r="B11" s="1005" t="s">
        <v>650</v>
      </c>
      <c r="C11" s="219"/>
      <c r="D11" s="637" t="s">
        <v>651</v>
      </c>
      <c r="E11" s="987" t="s">
        <v>568</v>
      </c>
      <c r="F11" s="987" t="s">
        <v>568</v>
      </c>
      <c r="G11" s="987" t="s">
        <v>568</v>
      </c>
      <c r="H11" s="987" t="s">
        <v>568</v>
      </c>
      <c r="I11" s="987" t="s">
        <v>568</v>
      </c>
      <c r="J11" s="987" t="s">
        <v>568</v>
      </c>
      <c r="K11" s="987" t="s">
        <v>568</v>
      </c>
      <c r="L11" s="987" t="s">
        <v>568</v>
      </c>
      <c r="M11" s="987" t="s">
        <v>568</v>
      </c>
      <c r="N11" s="987" t="s">
        <v>568</v>
      </c>
      <c r="O11" s="987" t="s">
        <v>568</v>
      </c>
      <c r="P11" s="987" t="s">
        <v>568</v>
      </c>
      <c r="Q11" s="1001"/>
      <c r="R11" s="1001"/>
      <c r="S11" s="1002"/>
      <c r="T11" s="1006"/>
      <c r="U11" s="1004"/>
      <c r="V11" s="16"/>
      <c r="W11" s="883"/>
      <c r="X11" s="574"/>
    </row>
    <row r="12" spans="1:24" ht="306" customHeight="1">
      <c r="A12" s="1315" t="s">
        <v>652</v>
      </c>
      <c r="B12" s="635" t="s">
        <v>653</v>
      </c>
      <c r="C12" s="637"/>
      <c r="D12" s="635" t="s">
        <v>654</v>
      </c>
      <c r="E12" s="875"/>
      <c r="F12" s="987" t="s">
        <v>568</v>
      </c>
      <c r="G12" s="987" t="s">
        <v>568</v>
      </c>
      <c r="H12" s="875"/>
      <c r="I12" s="474"/>
      <c r="J12" s="474"/>
      <c r="K12" s="474"/>
      <c r="L12" s="474"/>
      <c r="M12" s="474"/>
      <c r="N12" s="23"/>
      <c r="O12" s="23"/>
      <c r="P12" s="283"/>
      <c r="Q12" s="1007"/>
      <c r="R12" s="1007"/>
      <c r="S12" s="6"/>
      <c r="T12" s="1008"/>
      <c r="U12" s="16"/>
      <c r="V12" s="16"/>
      <c r="W12" s="883"/>
      <c r="X12" s="6"/>
    </row>
    <row r="13" spans="1:24" ht="123.75" customHeight="1">
      <c r="A13" s="1315" t="s">
        <v>655</v>
      </c>
      <c r="B13" s="1009" t="s">
        <v>656</v>
      </c>
      <c r="C13" s="1010"/>
      <c r="D13" s="1011" t="s">
        <v>654</v>
      </c>
      <c r="E13" s="875"/>
      <c r="F13" s="987" t="s">
        <v>568</v>
      </c>
      <c r="G13" s="987" t="s">
        <v>568</v>
      </c>
      <c r="H13" s="987" t="s">
        <v>568</v>
      </c>
      <c r="I13" s="987" t="s">
        <v>568</v>
      </c>
      <c r="J13" s="987" t="s">
        <v>568</v>
      </c>
      <c r="K13" s="987" t="s">
        <v>568</v>
      </c>
      <c r="L13" s="987" t="s">
        <v>568</v>
      </c>
      <c r="M13" s="987" t="s">
        <v>568</v>
      </c>
      <c r="N13" s="987" t="s">
        <v>568</v>
      </c>
      <c r="O13" s="987" t="s">
        <v>568</v>
      </c>
      <c r="P13" s="987" t="s">
        <v>568</v>
      </c>
      <c r="Q13" s="1012"/>
      <c r="R13" s="1012"/>
      <c r="S13" s="271"/>
      <c r="T13" s="1013"/>
      <c r="U13" s="773"/>
      <c r="V13" s="773"/>
      <c r="W13" s="846"/>
      <c r="X13" s="271"/>
    </row>
    <row r="14" spans="1:24" ht="128.25" customHeight="1">
      <c r="A14" s="1688" t="s">
        <v>657</v>
      </c>
      <c r="B14" s="637" t="s">
        <v>658</v>
      </c>
      <c r="C14" s="19"/>
      <c r="D14" s="637" t="s">
        <v>659</v>
      </c>
      <c r="E14" s="434"/>
      <c r="F14" s="987" t="s">
        <v>568</v>
      </c>
      <c r="G14" s="987" t="s">
        <v>568</v>
      </c>
      <c r="H14" s="987" t="s">
        <v>568</v>
      </c>
      <c r="I14" s="987" t="s">
        <v>568</v>
      </c>
      <c r="J14" s="19"/>
      <c r="K14" s="19"/>
      <c r="L14" s="19"/>
      <c r="M14" s="19"/>
      <c r="N14" s="19"/>
      <c r="O14" s="19"/>
      <c r="P14" s="19"/>
      <c r="Q14" s="1007"/>
      <c r="R14" s="1007"/>
      <c r="S14" s="6"/>
      <c r="T14" s="1014"/>
      <c r="U14" s="17"/>
      <c r="V14" s="17"/>
      <c r="W14" s="1318"/>
      <c r="X14" s="6"/>
    </row>
    <row r="15" spans="1:24" ht="18.75" hidden="1" customHeight="1">
      <c r="A15" s="1688"/>
      <c r="B15" s="19"/>
      <c r="C15" s="219"/>
      <c r="D15" s="19"/>
      <c r="E15" s="434"/>
      <c r="F15" s="434"/>
      <c r="G15" s="434"/>
      <c r="H15" s="434"/>
      <c r="I15" s="6"/>
      <c r="J15" s="6"/>
      <c r="K15" s="6"/>
      <c r="L15" s="6"/>
      <c r="M15" s="6"/>
      <c r="N15" s="6"/>
      <c r="O15" s="6"/>
      <c r="P15" s="6"/>
      <c r="Q15" s="1007"/>
      <c r="R15" s="1007"/>
      <c r="S15" s="6"/>
      <c r="T15" s="1014"/>
      <c r="U15" s="17"/>
      <c r="V15" s="17"/>
      <c r="W15" s="1318"/>
      <c r="X15" s="6"/>
    </row>
    <row r="16" spans="1:24" ht="117.75" customHeight="1">
      <c r="A16" s="1688"/>
      <c r="B16" s="637" t="s">
        <v>660</v>
      </c>
      <c r="C16" s="1010"/>
      <c r="D16" s="637" t="s">
        <v>661</v>
      </c>
      <c r="E16" s="987" t="s">
        <v>568</v>
      </c>
      <c r="F16" s="987" t="s">
        <v>568</v>
      </c>
      <c r="G16" s="987" t="s">
        <v>568</v>
      </c>
      <c r="H16" s="987" t="s">
        <v>568</v>
      </c>
      <c r="I16" s="987" t="s">
        <v>568</v>
      </c>
      <c r="J16" s="987" t="s">
        <v>568</v>
      </c>
      <c r="K16" s="987" t="s">
        <v>568</v>
      </c>
      <c r="L16" s="987" t="s">
        <v>568</v>
      </c>
      <c r="M16" s="987" t="s">
        <v>568</v>
      </c>
      <c r="N16" s="987" t="s">
        <v>568</v>
      </c>
      <c r="O16" s="987" t="s">
        <v>568</v>
      </c>
      <c r="P16" s="987" t="s">
        <v>568</v>
      </c>
      <c r="Q16" s="1007"/>
      <c r="R16" s="1007"/>
      <c r="S16" s="6"/>
      <c r="T16" s="1014"/>
      <c r="U16" s="17"/>
      <c r="V16" s="17"/>
      <c r="W16" s="1318"/>
      <c r="X16" s="6"/>
    </row>
    <row r="17" spans="1:24" ht="170.25" customHeight="1">
      <c r="A17" s="1688"/>
      <c r="B17" s="637" t="s">
        <v>662</v>
      </c>
      <c r="C17" s="1010"/>
      <c r="D17" s="637" t="s">
        <v>661</v>
      </c>
      <c r="E17" s="987" t="s">
        <v>568</v>
      </c>
      <c r="F17" s="987" t="s">
        <v>568</v>
      </c>
      <c r="G17" s="987" t="s">
        <v>568</v>
      </c>
      <c r="H17" s="987" t="s">
        <v>568</v>
      </c>
      <c r="I17" s="987" t="s">
        <v>568</v>
      </c>
      <c r="J17" s="987" t="s">
        <v>568</v>
      </c>
      <c r="K17" s="987" t="s">
        <v>568</v>
      </c>
      <c r="L17" s="987" t="s">
        <v>568</v>
      </c>
      <c r="M17" s="987" t="s">
        <v>568</v>
      </c>
      <c r="N17" s="987" t="s">
        <v>568</v>
      </c>
      <c r="O17" s="987" t="s">
        <v>568</v>
      </c>
      <c r="P17" s="987" t="s">
        <v>568</v>
      </c>
      <c r="Q17" s="1007"/>
      <c r="R17" s="1007"/>
      <c r="S17" s="6"/>
      <c r="T17" s="1014"/>
      <c r="U17" s="17"/>
      <c r="V17" s="17"/>
      <c r="W17" s="1318"/>
      <c r="X17" s="6"/>
    </row>
    <row r="18" spans="1:24">
      <c r="A18" s="5" t="s">
        <v>663</v>
      </c>
    </row>
  </sheetData>
  <mergeCells count="16">
    <mergeCell ref="X8:X9"/>
    <mergeCell ref="A10:A11"/>
    <mergeCell ref="A1:X1"/>
    <mergeCell ref="B3:R3"/>
    <mergeCell ref="S3:X7"/>
    <mergeCell ref="B4:R4"/>
    <mergeCell ref="B5:R5"/>
    <mergeCell ref="B6:H6"/>
    <mergeCell ref="I6:N6"/>
    <mergeCell ref="O6:R6"/>
    <mergeCell ref="B7:R7"/>
    <mergeCell ref="A14:A17"/>
    <mergeCell ref="A8:A9"/>
    <mergeCell ref="B8:D8"/>
    <mergeCell ref="E8:P8"/>
    <mergeCell ref="Q8:W8"/>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R24"/>
  <sheetViews>
    <sheetView tabSelected="1" topLeftCell="A3" zoomScale="60" zoomScaleNormal="60" workbookViewId="0">
      <selection activeCell="C10" sqref="C10"/>
    </sheetView>
  </sheetViews>
  <sheetFormatPr defaultColWidth="11.42578125" defaultRowHeight="15"/>
  <cols>
    <col min="1" max="1" width="24.28515625" customWidth="1"/>
    <col min="2" max="2" width="43.85546875" customWidth="1"/>
    <col min="3" max="3" width="22" customWidth="1"/>
    <col min="4" max="4" width="20.140625" customWidth="1"/>
    <col min="17" max="17" width="17.5703125" customWidth="1"/>
    <col min="18" max="18" width="19" customWidth="1"/>
    <col min="19" max="19" width="17.5703125" customWidth="1"/>
    <col min="20" max="20" width="26.7109375" customWidth="1"/>
    <col min="21" max="21" width="16.42578125" customWidth="1"/>
    <col min="22" max="22" width="20.28515625" customWidth="1"/>
    <col min="23" max="23" width="21.140625" customWidth="1"/>
    <col min="24" max="24" width="23.85546875" customWidth="1"/>
  </cols>
  <sheetData>
    <row r="1" spans="1:44" ht="24"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44" ht="16.5" thickBot="1">
      <c r="A2" s="2"/>
      <c r="B2" s="2"/>
      <c r="C2" s="2"/>
      <c r="D2" s="2"/>
      <c r="E2" s="2"/>
      <c r="F2" s="2"/>
      <c r="G2" s="2"/>
      <c r="H2" s="2"/>
      <c r="I2" s="2"/>
      <c r="J2" s="2"/>
      <c r="K2" s="2"/>
      <c r="L2" s="2"/>
      <c r="M2" s="2"/>
      <c r="N2" s="2"/>
      <c r="O2" s="2"/>
      <c r="P2" s="1295"/>
      <c r="Q2" s="1295"/>
      <c r="R2" s="1295"/>
      <c r="S2" s="1295"/>
      <c r="T2" s="1295"/>
      <c r="U2" s="1295"/>
      <c r="V2" s="1295"/>
      <c r="W2" s="1295"/>
      <c r="X2" s="1295"/>
    </row>
    <row r="3" spans="1:44" ht="16.5" thickBot="1">
      <c r="A3" s="3" t="s">
        <v>1</v>
      </c>
      <c r="B3" s="1374" t="s">
        <v>641</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44" ht="16.5" thickBot="1">
      <c r="A4" s="3" t="s">
        <v>3</v>
      </c>
      <c r="B4" s="1374" t="s">
        <v>664</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44" ht="16.5" thickBot="1">
      <c r="A5" s="3" t="s">
        <v>5</v>
      </c>
      <c r="B5" s="1383">
        <v>43673</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44" ht="16.5" thickBot="1">
      <c r="A6" s="3" t="s">
        <v>6</v>
      </c>
      <c r="B6" s="1374" t="s">
        <v>175</v>
      </c>
      <c r="C6" s="1375"/>
      <c r="D6" s="1375"/>
      <c r="E6" s="1375"/>
      <c r="F6" s="1375"/>
      <c r="G6" s="1375"/>
      <c r="H6" s="1376"/>
      <c r="I6" s="1386" t="s">
        <v>8</v>
      </c>
      <c r="J6" s="1387"/>
      <c r="K6" s="1387"/>
      <c r="L6" s="1387"/>
      <c r="M6" s="1387"/>
      <c r="N6" s="1388"/>
      <c r="O6" s="1691">
        <v>23</v>
      </c>
      <c r="P6" s="1372"/>
      <c r="Q6" s="1372"/>
      <c r="R6" s="1373"/>
      <c r="S6" s="1379"/>
      <c r="T6" s="1379"/>
      <c r="U6" s="1379"/>
      <c r="V6" s="1379"/>
      <c r="W6" s="1379"/>
      <c r="X6" s="1380"/>
    </row>
    <row r="7" spans="1:44" ht="16.5" thickBot="1">
      <c r="A7" s="3" t="s">
        <v>9</v>
      </c>
      <c r="B7" s="1392" t="s">
        <v>665</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44" ht="28.5" customHeight="1">
      <c r="A8" s="1692" t="s">
        <v>11</v>
      </c>
      <c r="B8" s="1527" t="s">
        <v>12</v>
      </c>
      <c r="C8" s="1694"/>
      <c r="D8" s="1529"/>
      <c r="E8" s="1527" t="s">
        <v>13</v>
      </c>
      <c r="F8" s="1528"/>
      <c r="G8" s="1528"/>
      <c r="H8" s="1528"/>
      <c r="I8" s="1528"/>
      <c r="J8" s="1528"/>
      <c r="K8" s="1528"/>
      <c r="L8" s="1528"/>
      <c r="M8" s="1528"/>
      <c r="N8" s="1528"/>
      <c r="O8" s="1528"/>
      <c r="P8" s="1529"/>
      <c r="Q8" s="1527" t="s">
        <v>14</v>
      </c>
      <c r="R8" s="1528"/>
      <c r="S8" s="1528"/>
      <c r="T8" s="1528"/>
      <c r="U8" s="1528"/>
      <c r="V8" s="1528"/>
      <c r="W8" s="1529"/>
      <c r="X8" s="1532" t="s">
        <v>15</v>
      </c>
    </row>
    <row r="9" spans="1:44" ht="42" customHeight="1" thickBot="1">
      <c r="A9" s="1693"/>
      <c r="B9" s="641" t="s">
        <v>16</v>
      </c>
      <c r="C9" s="648" t="s">
        <v>121</v>
      </c>
      <c r="D9" s="649" t="s">
        <v>18</v>
      </c>
      <c r="E9" s="644" t="s">
        <v>19</v>
      </c>
      <c r="F9" s="1328" t="s">
        <v>20</v>
      </c>
      <c r="G9" s="1328" t="s">
        <v>21</v>
      </c>
      <c r="H9" s="1328" t="s">
        <v>22</v>
      </c>
      <c r="I9" s="646" t="s">
        <v>23</v>
      </c>
      <c r="J9" s="1328" t="s">
        <v>24</v>
      </c>
      <c r="K9" s="1328" t="s">
        <v>25</v>
      </c>
      <c r="L9" s="1328" t="s">
        <v>26</v>
      </c>
      <c r="M9" s="646" t="s">
        <v>27</v>
      </c>
      <c r="N9" s="1328" t="s">
        <v>28</v>
      </c>
      <c r="O9" s="1328" t="s">
        <v>29</v>
      </c>
      <c r="P9" s="1329" t="s">
        <v>30</v>
      </c>
      <c r="Q9" s="641" t="s">
        <v>31</v>
      </c>
      <c r="R9" s="642" t="s">
        <v>32</v>
      </c>
      <c r="S9" s="642" t="s">
        <v>33</v>
      </c>
      <c r="T9" s="642" t="s">
        <v>34</v>
      </c>
      <c r="U9" s="642" t="s">
        <v>35</v>
      </c>
      <c r="V9" s="642" t="s">
        <v>36</v>
      </c>
      <c r="W9" s="649" t="s">
        <v>37</v>
      </c>
      <c r="X9" s="1533" t="s">
        <v>38</v>
      </c>
    </row>
    <row r="10" spans="1:44" ht="240.75" customHeight="1">
      <c r="A10" s="1695" t="s">
        <v>666</v>
      </c>
      <c r="B10" s="1330" t="s">
        <v>667</v>
      </c>
      <c r="C10" s="1331"/>
      <c r="D10" s="1698" t="s">
        <v>668</v>
      </c>
      <c r="E10" s="1332"/>
      <c r="F10" s="1333"/>
      <c r="G10" s="1333"/>
      <c r="H10" s="1333"/>
      <c r="I10" s="1333"/>
      <c r="J10" s="1333"/>
      <c r="K10" s="1333"/>
      <c r="L10" s="1333"/>
      <c r="M10" s="1333"/>
      <c r="N10" s="1333"/>
      <c r="O10" s="1333"/>
      <c r="P10" s="1334"/>
      <c r="Q10" s="1335"/>
      <c r="R10" s="1336"/>
      <c r="S10" s="723"/>
      <c r="T10" s="1337"/>
      <c r="U10" s="730"/>
      <c r="V10" s="730"/>
      <c r="W10" s="731"/>
      <c r="X10" s="1237"/>
      <c r="Y10" s="1235"/>
      <c r="Z10" s="1235"/>
      <c r="AA10" s="1235"/>
      <c r="AB10" s="1235"/>
      <c r="AC10" s="1235"/>
      <c r="AD10" s="1235"/>
      <c r="AE10" s="1235"/>
      <c r="AF10" s="1235"/>
      <c r="AG10" s="1235"/>
      <c r="AH10" s="1235"/>
      <c r="AI10" s="1235"/>
      <c r="AJ10" s="1235"/>
      <c r="AK10" s="1235"/>
      <c r="AL10" s="1235"/>
      <c r="AM10" s="1235"/>
      <c r="AN10" s="1235"/>
      <c r="AO10" s="1235"/>
      <c r="AP10" s="1235"/>
      <c r="AQ10" s="1235"/>
      <c r="AR10" s="1235"/>
    </row>
    <row r="11" spans="1:44" ht="168.75" customHeight="1">
      <c r="A11" s="1696"/>
      <c r="B11" s="1330" t="s">
        <v>669</v>
      </c>
      <c r="C11" s="1338"/>
      <c r="D11" s="1699"/>
      <c r="E11" s="1339"/>
      <c r="F11" s="1340"/>
      <c r="G11" s="1340"/>
      <c r="H11" s="1340"/>
      <c r="I11" s="1340"/>
      <c r="J11" s="1340"/>
      <c r="K11" s="1340"/>
      <c r="L11" s="1340"/>
      <c r="M11" s="1340"/>
      <c r="N11" s="1340"/>
      <c r="O11" s="1340"/>
      <c r="P11" s="1341"/>
      <c r="Q11" s="1342"/>
      <c r="R11" s="1224"/>
      <c r="S11" s="639"/>
      <c r="T11" s="1343"/>
      <c r="U11" s="743"/>
      <c r="V11" s="743"/>
      <c r="W11" s="744"/>
      <c r="X11" s="1236"/>
      <c r="Y11" s="1235"/>
      <c r="Z11" s="1235"/>
      <c r="AA11" s="1235"/>
      <c r="AB11" s="1235"/>
      <c r="AC11" s="1235"/>
      <c r="AD11" s="1235"/>
      <c r="AE11" s="1235"/>
      <c r="AF11" s="1235"/>
      <c r="AG11" s="1235"/>
      <c r="AH11" s="1235"/>
      <c r="AI11" s="1235"/>
      <c r="AJ11" s="1235"/>
      <c r="AK11" s="1235"/>
      <c r="AL11" s="1235"/>
      <c r="AM11" s="1235"/>
      <c r="AN11" s="1235"/>
      <c r="AO11" s="1235"/>
      <c r="AP11" s="1235"/>
      <c r="AQ11" s="1235"/>
      <c r="AR11" s="1235"/>
    </row>
    <row r="12" spans="1:44" ht="162">
      <c r="A12" s="1696"/>
      <c r="B12" s="1330" t="s">
        <v>670</v>
      </c>
      <c r="C12" s="1338"/>
      <c r="D12" s="1699"/>
      <c r="E12" s="1339"/>
      <c r="F12" s="1340"/>
      <c r="G12" s="1340"/>
      <c r="H12" s="1340"/>
      <c r="I12" s="1340"/>
      <c r="J12" s="1340"/>
      <c r="K12" s="1340"/>
      <c r="L12" s="1340"/>
      <c r="M12" s="1340"/>
      <c r="N12" s="1340"/>
      <c r="O12" s="1340"/>
      <c r="P12" s="1344"/>
      <c r="Q12" s="1342"/>
      <c r="R12" s="1224"/>
      <c r="S12" s="639"/>
      <c r="T12" s="1343"/>
      <c r="U12" s="743"/>
      <c r="V12" s="743"/>
      <c r="W12" s="744"/>
      <c r="X12" s="1236"/>
      <c r="Y12" s="1235"/>
      <c r="Z12" s="1235"/>
      <c r="AA12" s="1235"/>
      <c r="AB12" s="1235"/>
      <c r="AC12" s="1235"/>
      <c r="AD12" s="1235"/>
      <c r="AE12" s="1235"/>
      <c r="AF12" s="1235"/>
      <c r="AG12" s="1235"/>
      <c r="AH12" s="1235"/>
      <c r="AI12" s="1235"/>
      <c r="AJ12" s="1235"/>
      <c r="AK12" s="1235"/>
      <c r="AL12" s="1235"/>
      <c r="AM12" s="1235"/>
      <c r="AN12" s="1235"/>
      <c r="AO12" s="1235"/>
      <c r="AP12" s="1235"/>
      <c r="AQ12" s="1235"/>
      <c r="AR12" s="1235"/>
    </row>
    <row r="13" spans="1:44" ht="126">
      <c r="A13" s="1696"/>
      <c r="B13" s="1330" t="s">
        <v>671</v>
      </c>
      <c r="C13" s="1338"/>
      <c r="D13" s="1699"/>
      <c r="E13" s="1339"/>
      <c r="F13" s="1340"/>
      <c r="G13" s="1340"/>
      <c r="H13" s="1340"/>
      <c r="I13" s="1340"/>
      <c r="J13" s="1340"/>
      <c r="K13" s="1340"/>
      <c r="L13" s="1340"/>
      <c r="M13" s="1340"/>
      <c r="N13" s="1340"/>
      <c r="O13" s="1340"/>
      <c r="P13" s="1344"/>
      <c r="Q13" s="1342"/>
      <c r="R13" s="1224"/>
      <c r="S13" s="639"/>
      <c r="T13" s="1343"/>
      <c r="U13" s="743"/>
      <c r="V13" s="743"/>
      <c r="W13" s="744"/>
      <c r="X13" s="1236"/>
      <c r="Y13" s="1235"/>
      <c r="Z13" s="1235"/>
      <c r="AA13" s="1235"/>
      <c r="AB13" s="1235"/>
      <c r="AC13" s="1235"/>
      <c r="AD13" s="1235"/>
      <c r="AE13" s="1235"/>
      <c r="AF13" s="1235"/>
      <c r="AG13" s="1235"/>
      <c r="AH13" s="1235"/>
      <c r="AI13" s="1235"/>
      <c r="AJ13" s="1235"/>
      <c r="AK13" s="1235"/>
      <c r="AL13" s="1235"/>
      <c r="AM13" s="1235"/>
      <c r="AN13" s="1235"/>
      <c r="AO13" s="1235"/>
      <c r="AP13" s="1235"/>
      <c r="AQ13" s="1235"/>
      <c r="AR13" s="1235"/>
    </row>
    <row r="14" spans="1:44" ht="111" customHeight="1">
      <c r="A14" s="1696"/>
      <c r="B14" s="1330" t="s">
        <v>672</v>
      </c>
      <c r="C14" s="1338"/>
      <c r="D14" s="1699"/>
      <c r="E14" s="1339"/>
      <c r="F14" s="1340"/>
      <c r="G14" s="1340"/>
      <c r="H14" s="1340"/>
      <c r="I14" s="1340"/>
      <c r="J14" s="1340"/>
      <c r="K14" s="1340"/>
      <c r="L14" s="1340"/>
      <c r="M14" s="1340"/>
      <c r="N14" s="1340"/>
      <c r="O14" s="1340"/>
      <c r="P14" s="1341"/>
      <c r="Q14" s="1342"/>
      <c r="R14" s="1224"/>
      <c r="S14" s="639"/>
      <c r="T14" s="1343"/>
      <c r="U14" s="743"/>
      <c r="V14" s="743"/>
      <c r="W14" s="744"/>
      <c r="X14" s="1236"/>
      <c r="Y14" s="1235"/>
      <c r="Z14" s="1235"/>
      <c r="AA14" s="1235"/>
      <c r="AB14" s="1235"/>
      <c r="AC14" s="1235"/>
      <c r="AD14" s="1235"/>
      <c r="AE14" s="1235"/>
      <c r="AF14" s="1235"/>
      <c r="AG14" s="1235"/>
      <c r="AH14" s="1235"/>
      <c r="AI14" s="1235"/>
      <c r="AJ14" s="1235"/>
      <c r="AK14" s="1235"/>
      <c r="AL14" s="1235"/>
      <c r="AM14" s="1235"/>
      <c r="AN14" s="1235"/>
      <c r="AO14" s="1235"/>
      <c r="AP14" s="1235"/>
      <c r="AQ14" s="1235"/>
      <c r="AR14" s="1235"/>
    </row>
    <row r="15" spans="1:44" ht="111" customHeight="1">
      <c r="A15" s="1696"/>
      <c r="B15" s="1330" t="s">
        <v>673</v>
      </c>
      <c r="C15" s="1338"/>
      <c r="D15" s="1699"/>
      <c r="E15" s="1339"/>
      <c r="F15" s="1340"/>
      <c r="G15" s="1340"/>
      <c r="H15" s="1340"/>
      <c r="I15" s="1340"/>
      <c r="J15" s="1340"/>
      <c r="K15" s="1340"/>
      <c r="L15" s="1340"/>
      <c r="M15" s="1340"/>
      <c r="N15" s="1340"/>
      <c r="O15" s="1340"/>
      <c r="P15" s="1341"/>
      <c r="Q15" s="1342"/>
      <c r="R15" s="1224"/>
      <c r="S15" s="639"/>
      <c r="T15" s="1343"/>
      <c r="U15" s="743"/>
      <c r="V15" s="743"/>
      <c r="W15" s="744"/>
      <c r="X15" s="1236"/>
      <c r="Y15" s="1235"/>
      <c r="Z15" s="1235"/>
      <c r="AA15" s="1235"/>
      <c r="AB15" s="1235"/>
      <c r="AC15" s="1235"/>
      <c r="AD15" s="1235"/>
      <c r="AE15" s="1235"/>
      <c r="AF15" s="1235"/>
      <c r="AG15" s="1235"/>
      <c r="AH15" s="1235"/>
      <c r="AI15" s="1235"/>
      <c r="AJ15" s="1235"/>
      <c r="AK15" s="1235"/>
      <c r="AL15" s="1235"/>
      <c r="AM15" s="1235"/>
      <c r="AN15" s="1235"/>
      <c r="AO15" s="1235"/>
      <c r="AP15" s="1235"/>
      <c r="AQ15" s="1235"/>
      <c r="AR15" s="1235"/>
    </row>
    <row r="16" spans="1:44" ht="126" customHeight="1">
      <c r="A16" s="1696"/>
      <c r="B16" s="1330" t="s">
        <v>674</v>
      </c>
      <c r="C16" s="1338"/>
      <c r="D16" s="1699"/>
      <c r="E16" s="1339"/>
      <c r="F16" s="1340"/>
      <c r="G16" s="1340"/>
      <c r="H16" s="1340"/>
      <c r="I16" s="1340"/>
      <c r="J16" s="1340"/>
      <c r="K16" s="1340"/>
      <c r="L16" s="1340"/>
      <c r="M16" s="1340"/>
      <c r="N16" s="1340"/>
      <c r="O16" s="1340"/>
      <c r="P16" s="1341"/>
      <c r="Q16" s="1342"/>
      <c r="R16" s="1224"/>
      <c r="S16" s="639"/>
      <c r="T16" s="1343"/>
      <c r="U16" s="743"/>
      <c r="V16" s="743"/>
      <c r="W16" s="744"/>
      <c r="X16" s="1236"/>
      <c r="Y16" s="1235"/>
      <c r="Z16" s="1235"/>
      <c r="AA16" s="1235"/>
      <c r="AB16" s="1235"/>
      <c r="AC16" s="1235"/>
      <c r="AD16" s="1235"/>
      <c r="AE16" s="1235"/>
      <c r="AF16" s="1235"/>
      <c r="AG16" s="1235"/>
      <c r="AH16" s="1235"/>
      <c r="AI16" s="1235"/>
      <c r="AJ16" s="1235"/>
      <c r="AK16" s="1235"/>
      <c r="AL16" s="1235"/>
      <c r="AM16" s="1235"/>
      <c r="AN16" s="1235"/>
      <c r="AO16" s="1235"/>
      <c r="AP16" s="1235"/>
      <c r="AQ16" s="1235"/>
      <c r="AR16" s="1235"/>
    </row>
    <row r="17" spans="1:44" ht="107.25" customHeight="1">
      <c r="A17" s="1696"/>
      <c r="B17" s="1330" t="s">
        <v>675</v>
      </c>
      <c r="C17" s="1338"/>
      <c r="D17" s="1699"/>
      <c r="E17" s="1339"/>
      <c r="F17" s="1340"/>
      <c r="G17" s="1340"/>
      <c r="H17" s="1340"/>
      <c r="I17" s="1340"/>
      <c r="J17" s="1340"/>
      <c r="K17" s="1340"/>
      <c r="L17" s="1340"/>
      <c r="M17" s="1340"/>
      <c r="N17" s="1340"/>
      <c r="O17" s="1340"/>
      <c r="P17" s="1344"/>
      <c r="Q17" s="1342"/>
      <c r="R17" s="1224"/>
      <c r="S17" s="639"/>
      <c r="T17" s="1343"/>
      <c r="U17" s="743"/>
      <c r="V17" s="743"/>
      <c r="W17" s="744"/>
      <c r="X17" s="1236"/>
      <c r="Y17" s="1235"/>
      <c r="Z17" s="1235"/>
      <c r="AA17" s="1235"/>
      <c r="AB17" s="1235"/>
      <c r="AC17" s="1235"/>
      <c r="AD17" s="1235"/>
      <c r="AE17" s="1235"/>
      <c r="AF17" s="1235"/>
      <c r="AG17" s="1235"/>
      <c r="AH17" s="1235"/>
      <c r="AI17" s="1235"/>
      <c r="AJ17" s="1235"/>
      <c r="AK17" s="1235"/>
      <c r="AL17" s="1235"/>
      <c r="AM17" s="1235"/>
      <c r="AN17" s="1235"/>
      <c r="AO17" s="1235"/>
      <c r="AP17" s="1235"/>
      <c r="AQ17" s="1235"/>
      <c r="AR17" s="1235"/>
    </row>
    <row r="18" spans="1:44" ht="234">
      <c r="A18" s="1696"/>
      <c r="B18" s="1330" t="s">
        <v>676</v>
      </c>
      <c r="C18" s="1338"/>
      <c r="D18" s="1699"/>
      <c r="E18" s="1339"/>
      <c r="F18" s="1340"/>
      <c r="G18" s="1340"/>
      <c r="H18" s="1340"/>
      <c r="I18" s="1340"/>
      <c r="J18" s="1340"/>
      <c r="K18" s="1340"/>
      <c r="L18" s="1340"/>
      <c r="M18" s="1340"/>
      <c r="N18" s="1340"/>
      <c r="O18" s="1340"/>
      <c r="P18" s="1341"/>
      <c r="Q18" s="1342"/>
      <c r="R18" s="1224"/>
      <c r="S18" s="639"/>
      <c r="T18" s="1343"/>
      <c r="U18" s="743"/>
      <c r="V18" s="743"/>
      <c r="W18" s="744"/>
      <c r="X18" s="1236"/>
      <c r="Y18" s="1235"/>
      <c r="Z18" s="1235"/>
      <c r="AA18" s="1235"/>
      <c r="AB18" s="1235"/>
      <c r="AC18" s="1235"/>
      <c r="AD18" s="1235"/>
      <c r="AE18" s="1235"/>
      <c r="AF18" s="1235"/>
      <c r="AG18" s="1235"/>
      <c r="AH18" s="1235"/>
      <c r="AI18" s="1235"/>
      <c r="AJ18" s="1235"/>
      <c r="AK18" s="1235"/>
      <c r="AL18" s="1235"/>
      <c r="AM18" s="1235"/>
      <c r="AN18" s="1235"/>
      <c r="AO18" s="1235"/>
      <c r="AP18" s="1235"/>
      <c r="AQ18" s="1235"/>
      <c r="AR18" s="1235"/>
    </row>
    <row r="19" spans="1:44" ht="147.75" customHeight="1">
      <c r="A19" s="1696"/>
      <c r="B19" s="1330" t="s">
        <v>677</v>
      </c>
      <c r="C19" s="1338"/>
      <c r="D19" s="1699"/>
      <c r="E19" s="1339"/>
      <c r="F19" s="1340"/>
      <c r="G19" s="1340"/>
      <c r="H19" s="1340"/>
      <c r="I19" s="1340"/>
      <c r="J19" s="1340"/>
      <c r="K19" s="1340"/>
      <c r="L19" s="1340"/>
      <c r="M19" s="1340"/>
      <c r="N19" s="1340"/>
      <c r="O19" s="1340"/>
      <c r="P19" s="1341"/>
      <c r="Q19" s="1342"/>
      <c r="R19" s="1224"/>
      <c r="S19" s="639"/>
      <c r="T19" s="1343"/>
      <c r="U19" s="743"/>
      <c r="V19" s="743"/>
      <c r="W19" s="744"/>
      <c r="X19" s="1236"/>
      <c r="Y19" s="1235"/>
      <c r="Z19" s="1235"/>
      <c r="AA19" s="1235"/>
      <c r="AB19" s="1235"/>
      <c r="AC19" s="1235"/>
      <c r="AD19" s="1235"/>
      <c r="AE19" s="1235"/>
      <c r="AF19" s="1235"/>
      <c r="AG19" s="1235"/>
      <c r="AH19" s="1235"/>
      <c r="AI19" s="1235"/>
      <c r="AJ19" s="1235"/>
      <c r="AK19" s="1235"/>
      <c r="AL19" s="1235"/>
      <c r="AM19" s="1235"/>
      <c r="AN19" s="1235"/>
      <c r="AO19" s="1235"/>
      <c r="AP19" s="1235"/>
      <c r="AQ19" s="1235"/>
      <c r="AR19" s="1235"/>
    </row>
    <row r="20" spans="1:44" ht="192" customHeight="1">
      <c r="A20" s="1696"/>
      <c r="B20" s="1330" t="s">
        <v>678</v>
      </c>
      <c r="C20" s="1338"/>
      <c r="D20" s="1699"/>
      <c r="E20" s="1339"/>
      <c r="F20" s="1340"/>
      <c r="G20" s="1340"/>
      <c r="H20" s="1340"/>
      <c r="I20" s="1340"/>
      <c r="J20" s="1340"/>
      <c r="K20" s="1340"/>
      <c r="L20" s="1340"/>
      <c r="M20" s="1340"/>
      <c r="N20" s="1340"/>
      <c r="O20" s="1340"/>
      <c r="P20" s="1345"/>
      <c r="Q20" s="1342"/>
      <c r="R20" s="1224"/>
      <c r="S20" s="639"/>
      <c r="T20" s="1343"/>
      <c r="U20" s="743"/>
      <c r="V20" s="743"/>
      <c r="W20" s="744"/>
      <c r="X20" s="1236"/>
      <c r="Y20" s="1235"/>
      <c r="Z20" s="1235"/>
      <c r="AA20" s="1235"/>
      <c r="AB20" s="1235"/>
      <c r="AC20" s="1235"/>
      <c r="AD20" s="1235"/>
      <c r="AE20" s="1235"/>
      <c r="AF20" s="1235"/>
      <c r="AG20" s="1235"/>
      <c r="AH20" s="1235"/>
      <c r="AI20" s="1235"/>
      <c r="AJ20" s="1235"/>
      <c r="AK20" s="1235"/>
      <c r="AL20" s="1235"/>
      <c r="AM20" s="1235"/>
      <c r="AN20" s="1235"/>
      <c r="AO20" s="1235"/>
      <c r="AP20" s="1235"/>
      <c r="AQ20" s="1235"/>
      <c r="AR20" s="1235"/>
    </row>
    <row r="21" spans="1:44" ht="144">
      <c r="A21" s="1696"/>
      <c r="B21" s="1330" t="s">
        <v>679</v>
      </c>
      <c r="C21" s="1338"/>
      <c r="D21" s="1699"/>
      <c r="E21" s="1339"/>
      <c r="F21" s="1340"/>
      <c r="G21" s="1340"/>
      <c r="H21" s="1340"/>
      <c r="I21" s="1340"/>
      <c r="J21" s="1340"/>
      <c r="K21" s="1340"/>
      <c r="L21" s="1340"/>
      <c r="M21" s="1340"/>
      <c r="N21" s="1340"/>
      <c r="O21" s="1340"/>
      <c r="P21" s="1345"/>
      <c r="Q21" s="1342"/>
      <c r="R21" s="1224"/>
      <c r="S21" s="639"/>
      <c r="T21" s="1343"/>
      <c r="U21" s="743"/>
      <c r="V21" s="743"/>
      <c r="W21" s="744"/>
      <c r="X21" s="1236"/>
      <c r="Y21" s="1235"/>
      <c r="Z21" s="1235"/>
      <c r="AA21" s="1235"/>
      <c r="AB21" s="1235"/>
      <c r="AC21" s="1235"/>
      <c r="AD21" s="1235"/>
      <c r="AE21" s="1235"/>
      <c r="AF21" s="1235"/>
      <c r="AG21" s="1235"/>
      <c r="AH21" s="1235"/>
      <c r="AI21" s="1235"/>
      <c r="AJ21" s="1235"/>
      <c r="AK21" s="1235"/>
      <c r="AL21" s="1235"/>
      <c r="AM21" s="1235"/>
      <c r="AN21" s="1235"/>
      <c r="AO21" s="1235"/>
      <c r="AP21" s="1235"/>
      <c r="AQ21" s="1235"/>
      <c r="AR21" s="1235"/>
    </row>
    <row r="22" spans="1:44" ht="177" customHeight="1">
      <c r="A22" s="1696"/>
      <c r="B22" s="1330" t="s">
        <v>680</v>
      </c>
      <c r="C22" s="1338"/>
      <c r="D22" s="1699"/>
      <c r="E22" s="1339"/>
      <c r="F22" s="1340"/>
      <c r="G22" s="1340"/>
      <c r="H22" s="1340"/>
      <c r="I22" s="1340"/>
      <c r="J22" s="1340"/>
      <c r="K22" s="1340"/>
      <c r="L22" s="1340"/>
      <c r="M22" s="1340"/>
      <c r="N22" s="1340"/>
      <c r="O22" s="1340"/>
      <c r="P22" s="1341"/>
      <c r="Q22" s="1342"/>
      <c r="R22" s="1224"/>
      <c r="S22" s="639"/>
      <c r="T22" s="1343"/>
      <c r="U22" s="743"/>
      <c r="V22" s="743"/>
      <c r="W22" s="744"/>
      <c r="X22" s="1236"/>
      <c r="Y22" s="1235"/>
      <c r="Z22" s="1235"/>
      <c r="AA22" s="1235"/>
      <c r="AB22" s="1235"/>
      <c r="AC22" s="1235"/>
      <c r="AD22" s="1235"/>
      <c r="AE22" s="1235"/>
      <c r="AF22" s="1235"/>
      <c r="AG22" s="1235"/>
      <c r="AH22" s="1235"/>
      <c r="AI22" s="1235"/>
      <c r="AJ22" s="1235"/>
      <c r="AK22" s="1235"/>
      <c r="AL22" s="1235"/>
      <c r="AM22" s="1235"/>
      <c r="AN22" s="1235"/>
      <c r="AO22" s="1235"/>
      <c r="AP22" s="1235"/>
      <c r="AQ22" s="1235"/>
      <c r="AR22" s="1235"/>
    </row>
    <row r="23" spans="1:44" ht="392.25" customHeight="1">
      <c r="A23" s="1696"/>
      <c r="B23" s="1330" t="s">
        <v>681</v>
      </c>
      <c r="C23" s="1338"/>
      <c r="D23" s="1699"/>
      <c r="E23" s="1339"/>
      <c r="F23" s="1340"/>
      <c r="G23" s="1340"/>
      <c r="H23" s="1340"/>
      <c r="I23" s="1340"/>
      <c r="J23" s="1340"/>
      <c r="K23" s="1340"/>
      <c r="L23" s="1340"/>
      <c r="M23" s="1340"/>
      <c r="N23" s="1340"/>
      <c r="O23" s="1340"/>
      <c r="P23" s="1341"/>
      <c r="Q23" s="1342"/>
      <c r="R23" s="1224"/>
      <c r="S23" s="639"/>
      <c r="T23" s="1343"/>
      <c r="U23" s="743"/>
      <c r="V23" s="743"/>
      <c r="W23" s="744"/>
      <c r="X23" s="1236"/>
      <c r="Y23" s="1235"/>
      <c r="Z23" s="1235"/>
      <c r="AA23" s="1235"/>
      <c r="AB23" s="1235"/>
      <c r="AC23" s="1235"/>
      <c r="AD23" s="1235"/>
      <c r="AE23" s="1235"/>
      <c r="AF23" s="1235"/>
      <c r="AG23" s="1235"/>
      <c r="AH23" s="1235"/>
      <c r="AI23" s="1235"/>
      <c r="AJ23" s="1235"/>
      <c r="AK23" s="1235"/>
      <c r="AL23" s="1235"/>
      <c r="AM23" s="1235"/>
      <c r="AN23" s="1235"/>
      <c r="AO23" s="1235"/>
      <c r="AP23" s="1235"/>
      <c r="AQ23" s="1235"/>
      <c r="AR23" s="1235"/>
    </row>
    <row r="24" spans="1:44" ht="87.75" customHeight="1" thickBot="1">
      <c r="A24" s="1697"/>
      <c r="B24" s="1346" t="s">
        <v>682</v>
      </c>
      <c r="C24" s="1347"/>
      <c r="D24" s="1700"/>
      <c r="E24" s="1348"/>
      <c r="F24" s="1349"/>
      <c r="G24" s="1349"/>
      <c r="H24" s="1349"/>
      <c r="I24" s="1349"/>
      <c r="J24" s="1349"/>
      <c r="K24" s="1349"/>
      <c r="L24" s="1349"/>
      <c r="M24" s="1349"/>
      <c r="N24" s="1349"/>
      <c r="O24" s="1349"/>
      <c r="P24" s="1350"/>
      <c r="Q24" s="1351"/>
      <c r="R24" s="1352"/>
      <c r="S24" s="750"/>
      <c r="T24" s="1353"/>
      <c r="U24" s="1354"/>
      <c r="V24" s="1354"/>
      <c r="W24" s="1355"/>
      <c r="X24" s="1356"/>
      <c r="Y24" s="1235"/>
      <c r="Z24" s="1235"/>
      <c r="AA24" s="1235"/>
      <c r="AB24" s="1235"/>
      <c r="AC24" s="1235"/>
      <c r="AD24" s="1235"/>
      <c r="AE24" s="1235"/>
      <c r="AF24" s="1235"/>
      <c r="AG24" s="1235"/>
      <c r="AH24" s="1235"/>
      <c r="AI24" s="1235"/>
      <c r="AJ24" s="1235"/>
      <c r="AK24" s="1235"/>
      <c r="AL24" s="1235"/>
      <c r="AM24" s="1235"/>
      <c r="AN24" s="1235"/>
      <c r="AO24" s="1235"/>
      <c r="AP24" s="1235"/>
      <c r="AQ24" s="1235"/>
      <c r="AR24" s="1235"/>
    </row>
  </sheetData>
  <mergeCells count="16">
    <mergeCell ref="A10:A24"/>
    <mergeCell ref="D10:D24"/>
    <mergeCell ref="A1:X1"/>
    <mergeCell ref="B3:R3"/>
    <mergeCell ref="S3:X7"/>
    <mergeCell ref="B4:R4"/>
    <mergeCell ref="B5:R5"/>
    <mergeCell ref="B6:H6"/>
    <mergeCell ref="I6:N6"/>
    <mergeCell ref="O6:R6"/>
    <mergeCell ref="B7:R7"/>
    <mergeCell ref="A8:A9"/>
    <mergeCell ref="B8:D8"/>
    <mergeCell ref="E8:P8"/>
    <mergeCell ref="Q8:W8"/>
    <mergeCell ref="X8:X9"/>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499984740745262"/>
  </sheetPr>
  <dimension ref="A1:X32"/>
  <sheetViews>
    <sheetView zoomScale="110" zoomScaleNormal="110" zoomScaleSheetLayoutView="50" workbookViewId="0">
      <pane ySplit="1" topLeftCell="A22" activePane="bottomLeft" state="frozen"/>
      <selection pane="bottomLeft" activeCell="B23" sqref="B23"/>
    </sheetView>
  </sheetViews>
  <sheetFormatPr defaultColWidth="11.42578125" defaultRowHeight="12.75"/>
  <cols>
    <col min="1" max="1" width="31" style="5" customWidth="1"/>
    <col min="2" max="2" width="73.5703125" style="5" customWidth="1"/>
    <col min="3" max="3" width="30.5703125" style="5" customWidth="1"/>
    <col min="4" max="4" width="17.28515625" style="5" bestFit="1" customWidth="1"/>
    <col min="5" max="5" width="7" style="5" bestFit="1" customWidth="1"/>
    <col min="6" max="6" width="5.85546875" style="5" bestFit="1" customWidth="1"/>
    <col min="7" max="7" width="6.42578125" style="5" bestFit="1" customWidth="1"/>
    <col min="8" max="8" width="6.28515625" style="5" bestFit="1" customWidth="1"/>
    <col min="9" max="9" width="7.42578125" style="5" customWidth="1"/>
    <col min="10" max="10" width="5.85546875" style="5" bestFit="1" customWidth="1"/>
    <col min="11" max="11" width="5.7109375" style="5" bestFit="1" customWidth="1"/>
    <col min="12" max="12" width="6.5703125" style="12" bestFit="1" customWidth="1"/>
    <col min="13" max="13" width="7.28515625" style="5" bestFit="1" customWidth="1"/>
    <col min="14" max="14" width="6.28515625" style="5" bestFit="1" customWidth="1"/>
    <col min="15" max="15" width="6.42578125" style="5" bestFit="1" customWidth="1"/>
    <col min="16" max="16" width="5.28515625" style="5" bestFit="1" customWidth="1"/>
    <col min="17" max="17" width="23.140625" style="5" customWidth="1"/>
    <col min="18" max="18" width="25.85546875" style="5" customWidth="1"/>
    <col min="19" max="19" width="19.85546875" style="5" customWidth="1"/>
    <col min="20" max="20" width="12.5703125" style="5" bestFit="1" customWidth="1"/>
    <col min="21" max="21" width="7.7109375" style="5" bestFit="1" customWidth="1"/>
    <col min="22" max="22" width="10.7109375" style="5" customWidth="1"/>
    <col min="23" max="23" width="17" style="13" customWidth="1"/>
    <col min="24" max="24" width="48.7109375" style="5" customWidth="1"/>
    <col min="25" max="16384" width="11.42578125" style="5"/>
  </cols>
  <sheetData>
    <row r="1" spans="1:24" s="1" customFormat="1" ht="24"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s="1" customFormat="1" ht="16.5"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16.5" thickBot="1">
      <c r="A3" s="3" t="s">
        <v>1</v>
      </c>
      <c r="B3" s="1374" t="s">
        <v>641</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1" customFormat="1" ht="28.5" customHeight="1" thickBot="1">
      <c r="A4" s="3" t="s">
        <v>3</v>
      </c>
      <c r="B4" s="1374" t="s">
        <v>683</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s="1" customFormat="1" ht="16.5" thickBot="1">
      <c r="A5" s="3" t="s">
        <v>5</v>
      </c>
      <c r="B5" s="1383">
        <v>43673</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1" customFormat="1" ht="16.5" thickBot="1">
      <c r="A6" s="3" t="s">
        <v>6</v>
      </c>
      <c r="B6" s="1374" t="s">
        <v>175</v>
      </c>
      <c r="C6" s="1375"/>
      <c r="D6" s="1375"/>
      <c r="E6" s="1375"/>
      <c r="F6" s="1375"/>
      <c r="G6" s="1375"/>
      <c r="H6" s="1376"/>
      <c r="I6" s="1386" t="s">
        <v>8</v>
      </c>
      <c r="J6" s="1387"/>
      <c r="K6" s="1387"/>
      <c r="L6" s="1387"/>
      <c r="M6" s="1387"/>
      <c r="N6" s="1388"/>
      <c r="O6" s="1691">
        <v>23</v>
      </c>
      <c r="P6" s="1372"/>
      <c r="Q6" s="1372"/>
      <c r="R6" s="1373"/>
      <c r="S6" s="1379"/>
      <c r="T6" s="1379"/>
      <c r="U6" s="1379"/>
      <c r="V6" s="1379"/>
      <c r="W6" s="1379"/>
      <c r="X6" s="1380"/>
    </row>
    <row r="7" spans="1:24" s="1" customFormat="1" ht="16.5" thickBot="1">
      <c r="A7" s="3" t="s">
        <v>9</v>
      </c>
      <c r="B7" s="1392" t="s">
        <v>665</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36.75" thickBot="1">
      <c r="A9" s="1360"/>
      <c r="B9" s="1306" t="s">
        <v>16</v>
      </c>
      <c r="C9" s="4" t="s">
        <v>121</v>
      </c>
      <c r="D9" s="1309" t="s">
        <v>18</v>
      </c>
      <c r="E9" s="51"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35</v>
      </c>
      <c r="V9" s="1307" t="s">
        <v>36</v>
      </c>
      <c r="W9" s="55" t="s">
        <v>37</v>
      </c>
      <c r="X9" s="1370" t="s">
        <v>38</v>
      </c>
    </row>
    <row r="10" spans="1:24" ht="120" customHeight="1">
      <c r="A10" s="1701" t="s">
        <v>684</v>
      </c>
      <c r="B10" s="973" t="s">
        <v>685</v>
      </c>
      <c r="C10" s="1234"/>
      <c r="D10" s="1704" t="s">
        <v>686</v>
      </c>
      <c r="E10" s="1225" t="s">
        <v>568</v>
      </c>
      <c r="F10" s="1225" t="s">
        <v>568</v>
      </c>
      <c r="G10" s="1225" t="s">
        <v>568</v>
      </c>
      <c r="H10" s="1225" t="s">
        <v>568</v>
      </c>
      <c r="I10" s="1225" t="s">
        <v>568</v>
      </c>
      <c r="J10" s="1226"/>
      <c r="K10" s="1226"/>
      <c r="L10" s="1226"/>
      <c r="M10" s="1226"/>
      <c r="N10" s="1226"/>
      <c r="O10" s="1226"/>
      <c r="P10" s="1226"/>
      <c r="Q10" s="1233" t="s">
        <v>687</v>
      </c>
      <c r="R10" s="1233" t="s">
        <v>548</v>
      </c>
      <c r="S10" s="1233" t="s">
        <v>688</v>
      </c>
      <c r="T10" s="1232">
        <v>0.8</v>
      </c>
      <c r="U10" s="1231">
        <v>0.9</v>
      </c>
      <c r="V10" s="962" t="s">
        <v>689</v>
      </c>
      <c r="W10" s="962" t="s">
        <v>48</v>
      </c>
      <c r="X10" s="1230" t="s">
        <v>205</v>
      </c>
    </row>
    <row r="11" spans="1:24" ht="48" customHeight="1">
      <c r="A11" s="1702"/>
      <c r="B11" s="973" t="s">
        <v>690</v>
      </c>
      <c r="C11" s="1234"/>
      <c r="D11" s="1705"/>
      <c r="E11" s="1226"/>
      <c r="F11" s="1225" t="s">
        <v>568</v>
      </c>
      <c r="G11" s="1225" t="s">
        <v>568</v>
      </c>
      <c r="H11" s="1225" t="s">
        <v>568</v>
      </c>
      <c r="I11" s="1225" t="s">
        <v>568</v>
      </c>
      <c r="J11" s="1226"/>
      <c r="K11" s="1226"/>
      <c r="L11" s="1226"/>
      <c r="M11" s="1226"/>
      <c r="N11" s="1226"/>
      <c r="O11" s="1226"/>
      <c r="P11" s="1226"/>
      <c r="Q11" s="1233"/>
      <c r="R11" s="1233"/>
      <c r="S11" s="1233"/>
      <c r="T11" s="1232"/>
      <c r="U11" s="1231"/>
      <c r="V11" s="962"/>
      <c r="W11" s="962"/>
      <c r="X11" s="1230"/>
    </row>
    <row r="12" spans="1:24" ht="54.75" customHeight="1">
      <c r="A12" s="1702"/>
      <c r="B12" s="973" t="s">
        <v>691</v>
      </c>
      <c r="C12" s="1234"/>
      <c r="D12" s="1705"/>
      <c r="E12" s="1226"/>
      <c r="F12" s="1226"/>
      <c r="G12" s="1226"/>
      <c r="H12" s="1226"/>
      <c r="I12" s="1225" t="s">
        <v>568</v>
      </c>
      <c r="J12" s="1225" t="s">
        <v>568</v>
      </c>
      <c r="K12" s="1225" t="s">
        <v>568</v>
      </c>
      <c r="L12" s="1225" t="s">
        <v>568</v>
      </c>
      <c r="M12" s="1225" t="s">
        <v>568</v>
      </c>
      <c r="N12" s="1226"/>
      <c r="O12" s="1226"/>
      <c r="P12" s="1226"/>
      <c r="Q12" s="1233"/>
      <c r="R12" s="1233"/>
      <c r="S12" s="1233"/>
      <c r="T12" s="1232"/>
      <c r="U12" s="1231"/>
      <c r="V12" s="962"/>
      <c r="W12" s="962"/>
      <c r="X12" s="1230"/>
    </row>
    <row r="13" spans="1:24" ht="59.25" customHeight="1">
      <c r="A13" s="1702"/>
      <c r="B13" s="973" t="s">
        <v>692</v>
      </c>
      <c r="C13" s="1228"/>
      <c r="D13" s="1705"/>
      <c r="E13" s="1226"/>
      <c r="F13" s="1226"/>
      <c r="G13" s="1226"/>
      <c r="H13" s="1226"/>
      <c r="I13" s="1225" t="s">
        <v>568</v>
      </c>
      <c r="J13" s="1225" t="s">
        <v>568</v>
      </c>
      <c r="K13" s="1225" t="s">
        <v>568</v>
      </c>
      <c r="L13" s="1226"/>
      <c r="M13" s="1226"/>
      <c r="N13" s="1226"/>
      <c r="O13" s="1226"/>
      <c r="P13" s="1226"/>
      <c r="Q13" s="1224"/>
      <c r="R13" s="1224"/>
      <c r="S13" s="639"/>
      <c r="T13" s="1223"/>
      <c r="U13" s="743"/>
      <c r="V13" s="743"/>
      <c r="W13" s="744"/>
      <c r="X13" s="639"/>
    </row>
    <row r="14" spans="1:24" ht="45" customHeight="1">
      <c r="A14" s="1702"/>
      <c r="B14" s="973" t="s">
        <v>693</v>
      </c>
      <c r="C14" s="1228"/>
      <c r="D14" s="1705"/>
      <c r="E14" s="1226"/>
      <c r="F14" s="1225" t="s">
        <v>568</v>
      </c>
      <c r="G14" s="1225" t="s">
        <v>568</v>
      </c>
      <c r="H14" s="1225" t="s">
        <v>568</v>
      </c>
      <c r="I14" s="1225" t="s">
        <v>568</v>
      </c>
      <c r="J14" s="1226"/>
      <c r="K14" s="1226"/>
      <c r="L14" s="1226"/>
      <c r="M14" s="1226"/>
      <c r="N14" s="1226"/>
      <c r="O14" s="1226"/>
      <c r="P14" s="1226"/>
      <c r="Q14" s="1224"/>
      <c r="R14" s="1224"/>
      <c r="S14" s="639"/>
      <c r="T14" s="1223"/>
      <c r="U14" s="743"/>
      <c r="V14" s="743"/>
      <c r="W14" s="744"/>
      <c r="X14" s="639"/>
    </row>
    <row r="15" spans="1:24" ht="45" customHeight="1">
      <c r="A15" s="1702"/>
      <c r="B15" s="973" t="s">
        <v>694</v>
      </c>
      <c r="C15" s="1228"/>
      <c r="D15" s="1705"/>
      <c r="E15" s="1225" t="s">
        <v>568</v>
      </c>
      <c r="F15" s="1225" t="s">
        <v>568</v>
      </c>
      <c r="G15" s="1225" t="s">
        <v>568</v>
      </c>
      <c r="H15" s="1225" t="s">
        <v>568</v>
      </c>
      <c r="I15" s="1225" t="s">
        <v>568</v>
      </c>
      <c r="J15" s="1225" t="s">
        <v>568</v>
      </c>
      <c r="K15" s="1225" t="s">
        <v>568</v>
      </c>
      <c r="L15" s="1225" t="s">
        <v>568</v>
      </c>
      <c r="M15" s="1225" t="s">
        <v>568</v>
      </c>
      <c r="N15" s="1225" t="s">
        <v>568</v>
      </c>
      <c r="O15" s="1225" t="s">
        <v>568</v>
      </c>
      <c r="P15" s="1225" t="s">
        <v>568</v>
      </c>
      <c r="Q15" s="1224"/>
      <c r="R15" s="1224"/>
      <c r="S15" s="639"/>
      <c r="T15" s="1223"/>
      <c r="U15" s="743"/>
      <c r="V15" s="743"/>
      <c r="W15" s="744"/>
      <c r="X15" s="639"/>
    </row>
    <row r="16" spans="1:24" ht="60" customHeight="1">
      <c r="A16" s="1702"/>
      <c r="B16" s="973" t="s">
        <v>695</v>
      </c>
      <c r="C16" s="1228"/>
      <c r="D16" s="1705"/>
      <c r="E16" s="1225" t="s">
        <v>568</v>
      </c>
      <c r="F16" s="1225" t="s">
        <v>568</v>
      </c>
      <c r="G16" s="1225" t="s">
        <v>568</v>
      </c>
      <c r="H16" s="1226"/>
      <c r="I16" s="1226"/>
      <c r="J16" s="1226"/>
      <c r="K16" s="1225" t="s">
        <v>568</v>
      </c>
      <c r="L16" s="1225" t="s">
        <v>568</v>
      </c>
      <c r="M16" s="1225" t="s">
        <v>568</v>
      </c>
      <c r="N16" s="1226"/>
      <c r="O16" s="1226"/>
      <c r="P16" s="1226"/>
      <c r="Q16" s="1224"/>
      <c r="R16" s="1224"/>
      <c r="S16" s="639"/>
      <c r="T16" s="1223"/>
      <c r="U16" s="743"/>
      <c r="V16" s="743"/>
      <c r="W16" s="744"/>
      <c r="X16" s="639"/>
    </row>
    <row r="17" spans="1:24" ht="30.75" customHeight="1">
      <c r="A17" s="1702"/>
      <c r="B17" s="973" t="s">
        <v>696</v>
      </c>
      <c r="C17" s="1228"/>
      <c r="D17" s="1705"/>
      <c r="E17" s="1225" t="s">
        <v>568</v>
      </c>
      <c r="F17" s="1225" t="s">
        <v>568</v>
      </c>
      <c r="G17" s="1225" t="s">
        <v>568</v>
      </c>
      <c r="H17" s="1225" t="s">
        <v>568</v>
      </c>
      <c r="I17" s="1225" t="s">
        <v>568</v>
      </c>
      <c r="J17" s="1225" t="s">
        <v>568</v>
      </c>
      <c r="K17" s="1225" t="s">
        <v>568</v>
      </c>
      <c r="L17" s="1225" t="s">
        <v>568</v>
      </c>
      <c r="M17" s="1225" t="s">
        <v>568</v>
      </c>
      <c r="N17" s="1225" t="s">
        <v>568</v>
      </c>
      <c r="O17" s="1225" t="s">
        <v>568</v>
      </c>
      <c r="P17" s="1225" t="s">
        <v>568</v>
      </c>
      <c r="Q17" s="1224"/>
      <c r="R17" s="1224"/>
      <c r="S17" s="639"/>
      <c r="T17" s="1223"/>
      <c r="U17" s="743"/>
      <c r="V17" s="743"/>
      <c r="W17" s="744"/>
      <c r="X17" s="639"/>
    </row>
    <row r="18" spans="1:24" ht="30.75" customHeight="1">
      <c r="A18" s="1702"/>
      <c r="B18" s="973" t="s">
        <v>697</v>
      </c>
      <c r="C18" s="1228"/>
      <c r="D18" s="1705"/>
      <c r="E18" s="1226"/>
      <c r="F18" s="1226"/>
      <c r="G18" s="1226"/>
      <c r="H18" s="1226"/>
      <c r="I18" s="1226"/>
      <c r="J18" s="1225" t="s">
        <v>568</v>
      </c>
      <c r="K18" s="1225" t="s">
        <v>568</v>
      </c>
      <c r="L18" s="1226"/>
      <c r="M18" s="1226"/>
      <c r="N18" s="1226"/>
      <c r="O18" s="1226"/>
      <c r="P18" s="1226"/>
      <c r="Q18" s="1224"/>
      <c r="R18" s="1224"/>
      <c r="S18" s="639"/>
      <c r="T18" s="1223"/>
      <c r="U18" s="743"/>
      <c r="V18" s="743"/>
      <c r="W18" s="744"/>
      <c r="X18" s="639"/>
    </row>
    <row r="19" spans="1:24" ht="48" customHeight="1">
      <c r="A19" s="1702"/>
      <c r="B19" s="973" t="s">
        <v>698</v>
      </c>
      <c r="C19" s="1228"/>
      <c r="D19" s="1705"/>
      <c r="E19" s="1226"/>
      <c r="F19" s="1225" t="s">
        <v>568</v>
      </c>
      <c r="G19" s="1225" t="s">
        <v>568</v>
      </c>
      <c r="H19" s="1225" t="s">
        <v>568</v>
      </c>
      <c r="I19" s="1225" t="s">
        <v>568</v>
      </c>
      <c r="J19" s="1225" t="s">
        <v>568</v>
      </c>
      <c r="K19" s="1225" t="s">
        <v>568</v>
      </c>
      <c r="L19" s="1225" t="s">
        <v>568</v>
      </c>
      <c r="M19" s="1225" t="s">
        <v>568</v>
      </c>
      <c r="N19" s="1225" t="s">
        <v>568</v>
      </c>
      <c r="O19" s="1225" t="s">
        <v>568</v>
      </c>
      <c r="P19" s="1225" t="s">
        <v>568</v>
      </c>
      <c r="Q19" s="1224"/>
      <c r="R19" s="1224"/>
      <c r="S19" s="639"/>
      <c r="T19" s="1223"/>
      <c r="U19" s="743"/>
      <c r="V19" s="743"/>
      <c r="W19" s="744"/>
      <c r="X19" s="639"/>
    </row>
    <row r="20" spans="1:24" ht="48.75" customHeight="1">
      <c r="A20" s="1702"/>
      <c r="B20" s="973" t="s">
        <v>699</v>
      </c>
      <c r="C20" s="1228"/>
      <c r="D20" s="1705"/>
      <c r="E20" s="1226"/>
      <c r="F20" s="1226"/>
      <c r="G20" s="1225" t="s">
        <v>568</v>
      </c>
      <c r="H20" s="1225" t="s">
        <v>568</v>
      </c>
      <c r="I20" s="1225" t="s">
        <v>568</v>
      </c>
      <c r="J20" s="1226"/>
      <c r="K20" s="1226"/>
      <c r="L20" s="1226"/>
      <c r="M20" s="1226"/>
      <c r="N20" s="1226"/>
      <c r="O20" s="1226"/>
      <c r="P20" s="1226"/>
      <c r="Q20" s="1224"/>
      <c r="R20" s="1224"/>
      <c r="S20" s="639"/>
      <c r="T20" s="1223"/>
      <c r="U20" s="743"/>
      <c r="V20" s="743"/>
      <c r="W20" s="744"/>
      <c r="X20" s="639"/>
    </row>
    <row r="21" spans="1:24" ht="51" customHeight="1">
      <c r="A21" s="1702"/>
      <c r="B21" s="973" t="s">
        <v>700</v>
      </c>
      <c r="C21" s="1228"/>
      <c r="D21" s="1705"/>
      <c r="E21" s="1226"/>
      <c r="F21" s="1226"/>
      <c r="G21" s="1226"/>
      <c r="H21" s="1226"/>
      <c r="I21" s="1226"/>
      <c r="J21" s="1226"/>
      <c r="K21" s="1226"/>
      <c r="L21" s="1226"/>
      <c r="M21" s="1226"/>
      <c r="N21" s="1226"/>
      <c r="O21" s="1229" t="s">
        <v>568</v>
      </c>
      <c r="P21" s="1229" t="s">
        <v>568</v>
      </c>
      <c r="Q21" s="1224"/>
      <c r="R21" s="1224"/>
      <c r="S21" s="639"/>
      <c r="T21" s="1223"/>
      <c r="U21" s="743"/>
      <c r="V21" s="743"/>
      <c r="W21" s="744"/>
      <c r="X21" s="639"/>
    </row>
    <row r="22" spans="1:24" ht="96" customHeight="1">
      <c r="A22" s="1702"/>
      <c r="B22" s="973" t="s">
        <v>701</v>
      </c>
      <c r="C22" s="1228"/>
      <c r="D22" s="1705"/>
      <c r="E22" s="1225" t="s">
        <v>568</v>
      </c>
      <c r="F22" s="1225" t="s">
        <v>568</v>
      </c>
      <c r="G22" s="1225" t="s">
        <v>568</v>
      </c>
      <c r="H22" s="1225" t="s">
        <v>568</v>
      </c>
      <c r="I22" s="1225" t="s">
        <v>568</v>
      </c>
      <c r="J22" s="1225" t="s">
        <v>568</v>
      </c>
      <c r="K22" s="1225" t="s">
        <v>568</v>
      </c>
      <c r="L22" s="1225" t="s">
        <v>568</v>
      </c>
      <c r="M22" s="1225" t="s">
        <v>568</v>
      </c>
      <c r="N22" s="1225" t="s">
        <v>568</v>
      </c>
      <c r="O22" s="1229" t="s">
        <v>568</v>
      </c>
      <c r="P22" s="1229" t="s">
        <v>568</v>
      </c>
      <c r="Q22" s="1224"/>
      <c r="R22" s="1224"/>
      <c r="S22" s="639"/>
      <c r="T22" s="1223"/>
      <c r="U22" s="743"/>
      <c r="V22" s="743"/>
      <c r="W22" s="744"/>
      <c r="X22" s="639"/>
    </row>
    <row r="23" spans="1:24" ht="61.5" customHeight="1">
      <c r="A23" s="1702"/>
      <c r="B23" s="973" t="s">
        <v>702</v>
      </c>
      <c r="C23" s="1228"/>
      <c r="D23" s="1705"/>
      <c r="E23" s="1226"/>
      <c r="F23" s="1226"/>
      <c r="G23" s="1225" t="s">
        <v>568</v>
      </c>
      <c r="H23" s="1225" t="s">
        <v>568</v>
      </c>
      <c r="I23" s="1225" t="s">
        <v>568</v>
      </c>
      <c r="J23" s="1225" t="s">
        <v>568</v>
      </c>
      <c r="K23" s="1225" t="s">
        <v>568</v>
      </c>
      <c r="L23" s="1225" t="s">
        <v>568</v>
      </c>
      <c r="M23" s="1225" t="s">
        <v>568</v>
      </c>
      <c r="N23" s="1225" t="s">
        <v>568</v>
      </c>
      <c r="O23" s="1226"/>
      <c r="P23" s="1226"/>
      <c r="Q23" s="1224"/>
      <c r="R23" s="1224"/>
      <c r="S23" s="639"/>
      <c r="T23" s="1223"/>
      <c r="U23" s="743"/>
      <c r="V23" s="743"/>
      <c r="W23" s="744"/>
      <c r="X23" s="639"/>
    </row>
    <row r="24" spans="1:24" ht="36">
      <c r="A24" s="1702"/>
      <c r="B24" s="973" t="s">
        <v>703</v>
      </c>
      <c r="C24" s="1228"/>
      <c r="D24" s="1705"/>
      <c r="E24" s="1225" t="s">
        <v>568</v>
      </c>
      <c r="F24" s="1225" t="s">
        <v>568</v>
      </c>
      <c r="G24" s="1225" t="s">
        <v>568</v>
      </c>
      <c r="H24" s="1225" t="s">
        <v>568</v>
      </c>
      <c r="I24" s="1225" t="s">
        <v>568</v>
      </c>
      <c r="J24" s="1225" t="s">
        <v>568</v>
      </c>
      <c r="K24" s="1225" t="s">
        <v>568</v>
      </c>
      <c r="L24" s="1225" t="s">
        <v>568</v>
      </c>
      <c r="M24" s="1225" t="s">
        <v>568</v>
      </c>
      <c r="N24" s="1225" t="s">
        <v>568</v>
      </c>
      <c r="O24" s="1225" t="s">
        <v>568</v>
      </c>
      <c r="P24" s="1225" t="s">
        <v>568</v>
      </c>
      <c r="Q24" s="1224"/>
      <c r="R24" s="1224"/>
      <c r="S24" s="639"/>
      <c r="T24" s="1223"/>
      <c r="U24" s="743"/>
      <c r="V24" s="743"/>
      <c r="W24" s="744"/>
      <c r="X24" s="639"/>
    </row>
    <row r="25" spans="1:24" ht="39" customHeight="1">
      <c r="A25" s="1702"/>
      <c r="B25" s="973" t="s">
        <v>704</v>
      </c>
      <c r="C25" s="1228"/>
      <c r="D25" s="1705"/>
      <c r="E25" s="1225" t="s">
        <v>568</v>
      </c>
      <c r="F25" s="1225" t="s">
        <v>568</v>
      </c>
      <c r="G25" s="1225" t="s">
        <v>568</v>
      </c>
      <c r="H25" s="1225" t="s">
        <v>568</v>
      </c>
      <c r="I25" s="1225" t="s">
        <v>568</v>
      </c>
      <c r="J25" s="1225" t="s">
        <v>568</v>
      </c>
      <c r="K25" s="1225" t="s">
        <v>568</v>
      </c>
      <c r="L25" s="1225" t="s">
        <v>568</v>
      </c>
      <c r="M25" s="1225" t="s">
        <v>568</v>
      </c>
      <c r="N25" s="1225" t="s">
        <v>568</v>
      </c>
      <c r="O25" s="1225" t="s">
        <v>568</v>
      </c>
      <c r="P25" s="1225" t="s">
        <v>568</v>
      </c>
      <c r="Q25" s="1224"/>
      <c r="R25" s="1224"/>
      <c r="S25" s="639"/>
      <c r="T25" s="1223"/>
      <c r="U25" s="743"/>
      <c r="V25" s="743"/>
      <c r="W25" s="744"/>
      <c r="X25" s="639"/>
    </row>
    <row r="26" spans="1:24" ht="30.75" customHeight="1">
      <c r="A26" s="1702"/>
      <c r="B26" s="973" t="s">
        <v>705</v>
      </c>
      <c r="C26" s="1228"/>
      <c r="D26" s="1705"/>
      <c r="E26" s="1225" t="s">
        <v>568</v>
      </c>
      <c r="F26" s="1225" t="s">
        <v>568</v>
      </c>
      <c r="G26" s="1225" t="s">
        <v>568</v>
      </c>
      <c r="H26" s="1225" t="s">
        <v>568</v>
      </c>
      <c r="I26" s="1225" t="s">
        <v>568</v>
      </c>
      <c r="J26" s="1225" t="s">
        <v>568</v>
      </c>
      <c r="K26" s="1225" t="s">
        <v>568</v>
      </c>
      <c r="L26" s="1225" t="s">
        <v>568</v>
      </c>
      <c r="M26" s="1225" t="s">
        <v>568</v>
      </c>
      <c r="N26" s="1225" t="s">
        <v>568</v>
      </c>
      <c r="O26" s="1225" t="s">
        <v>568</v>
      </c>
      <c r="P26" s="1225" t="s">
        <v>568</v>
      </c>
      <c r="Q26" s="1224"/>
      <c r="R26" s="1224"/>
      <c r="S26" s="639"/>
      <c r="T26" s="1223"/>
      <c r="U26" s="743"/>
      <c r="V26" s="743"/>
      <c r="W26" s="744"/>
      <c r="X26" s="639"/>
    </row>
    <row r="27" spans="1:24" ht="51" customHeight="1">
      <c r="A27" s="1702"/>
      <c r="B27" s="973" t="s">
        <v>706</v>
      </c>
      <c r="C27" s="1228"/>
      <c r="D27" s="1705"/>
      <c r="E27" s="1225" t="s">
        <v>568</v>
      </c>
      <c r="F27" s="1225" t="s">
        <v>568</v>
      </c>
      <c r="G27" s="1226"/>
      <c r="H27" s="1226"/>
      <c r="I27" s="1226"/>
      <c r="J27" s="1225" t="s">
        <v>568</v>
      </c>
      <c r="K27" s="1225" t="s">
        <v>568</v>
      </c>
      <c r="L27" s="1226"/>
      <c r="M27" s="1226"/>
      <c r="N27" s="1226"/>
      <c r="O27" s="1225" t="s">
        <v>568</v>
      </c>
      <c r="P27" s="1225" t="s">
        <v>568</v>
      </c>
      <c r="Q27" s="1224"/>
      <c r="R27" s="1224"/>
      <c r="S27" s="639"/>
      <c r="T27" s="1223"/>
      <c r="U27" s="743"/>
      <c r="V27" s="743"/>
      <c r="W27" s="744"/>
      <c r="X27" s="639"/>
    </row>
    <row r="28" spans="1:24" ht="51" customHeight="1">
      <c r="A28" s="1702"/>
      <c r="B28" s="973" t="s">
        <v>707</v>
      </c>
      <c r="C28" s="1228"/>
      <c r="D28" s="1705"/>
      <c r="E28" s="1225" t="s">
        <v>568</v>
      </c>
      <c r="F28" s="1225" t="s">
        <v>568</v>
      </c>
      <c r="G28" s="1225" t="s">
        <v>568</v>
      </c>
      <c r="H28" s="1225" t="s">
        <v>568</v>
      </c>
      <c r="I28" s="1225" t="s">
        <v>568</v>
      </c>
      <c r="J28" s="1225" t="s">
        <v>568</v>
      </c>
      <c r="K28" s="1225" t="s">
        <v>568</v>
      </c>
      <c r="L28" s="1225" t="s">
        <v>568</v>
      </c>
      <c r="M28" s="1225" t="s">
        <v>568</v>
      </c>
      <c r="N28" s="1225" t="s">
        <v>568</v>
      </c>
      <c r="O28" s="1225" t="s">
        <v>568</v>
      </c>
      <c r="P28" s="1225" t="s">
        <v>568</v>
      </c>
      <c r="Q28" s="1224"/>
      <c r="R28" s="1224"/>
      <c r="S28" s="639"/>
      <c r="T28" s="1223"/>
      <c r="U28" s="743"/>
      <c r="V28" s="743"/>
      <c r="W28" s="744"/>
      <c r="X28" s="639"/>
    </row>
    <row r="29" spans="1:24" ht="47.25" customHeight="1">
      <c r="A29" s="1702"/>
      <c r="B29" s="973" t="s">
        <v>708</v>
      </c>
      <c r="C29" s="1228"/>
      <c r="D29" s="1705"/>
      <c r="E29" s="1225" t="s">
        <v>568</v>
      </c>
      <c r="F29" s="1225" t="s">
        <v>568</v>
      </c>
      <c r="G29" s="1226"/>
      <c r="H29" s="1226"/>
      <c r="I29" s="1226"/>
      <c r="J29" s="1226"/>
      <c r="K29" s="1226"/>
      <c r="L29" s="1226"/>
      <c r="M29" s="1226"/>
      <c r="N29" s="1226"/>
      <c r="O29" s="1226"/>
      <c r="P29" s="1226"/>
      <c r="Q29" s="1224"/>
      <c r="R29" s="1224"/>
      <c r="S29" s="639"/>
      <c r="T29" s="1223"/>
      <c r="U29" s="743"/>
      <c r="V29" s="743"/>
      <c r="W29" s="744"/>
      <c r="X29" s="639"/>
    </row>
    <row r="30" spans="1:24" ht="39" customHeight="1">
      <c r="A30" s="1702"/>
      <c r="B30" s="973" t="s">
        <v>709</v>
      </c>
      <c r="C30" s="1227"/>
      <c r="D30" s="1705"/>
      <c r="E30" s="1226"/>
      <c r="F30" s="1226"/>
      <c r="G30" s="1225" t="s">
        <v>568</v>
      </c>
      <c r="H30" s="1225" t="s">
        <v>568</v>
      </c>
      <c r="I30" s="1226"/>
      <c r="J30" s="1226"/>
      <c r="K30" s="1226"/>
      <c r="L30" s="1226"/>
      <c r="M30" s="1226"/>
      <c r="N30" s="1226"/>
      <c r="O30" s="1226"/>
      <c r="P30" s="1226"/>
      <c r="Q30" s="1224"/>
      <c r="R30" s="1224"/>
      <c r="S30" s="639"/>
      <c r="T30" s="1223"/>
      <c r="U30" s="743"/>
      <c r="V30" s="743"/>
      <c r="W30" s="744"/>
      <c r="X30" s="639"/>
    </row>
    <row r="31" spans="1:24" ht="30.75" customHeight="1">
      <c r="A31" s="1702"/>
      <c r="B31" s="973" t="s">
        <v>710</v>
      </c>
      <c r="C31" s="1227"/>
      <c r="D31" s="1705"/>
      <c r="E31" s="1226"/>
      <c r="F31" s="1226"/>
      <c r="G31" s="1226"/>
      <c r="H31" s="1226"/>
      <c r="I31" s="1225" t="s">
        <v>568</v>
      </c>
      <c r="J31" s="1225" t="s">
        <v>568</v>
      </c>
      <c r="K31" s="1225" t="s">
        <v>568</v>
      </c>
      <c r="L31" s="1226"/>
      <c r="M31" s="1226"/>
      <c r="N31" s="1226"/>
      <c r="O31" s="1226"/>
      <c r="P31" s="1226"/>
      <c r="Q31" s="1224"/>
      <c r="R31" s="1224"/>
      <c r="S31" s="639"/>
      <c r="T31" s="1223"/>
      <c r="U31" s="743"/>
      <c r="V31" s="743"/>
      <c r="W31" s="744"/>
      <c r="X31" s="639"/>
    </row>
    <row r="32" spans="1:24" ht="30.75" customHeight="1" thickBot="1">
      <c r="A32" s="1703"/>
      <c r="B32" s="973" t="s">
        <v>711</v>
      </c>
      <c r="C32" s="1227"/>
      <c r="D32" s="1705"/>
      <c r="E32" s="1226"/>
      <c r="F32" s="1226"/>
      <c r="G32" s="1226"/>
      <c r="H32" s="1226"/>
      <c r="I32" s="1225" t="s">
        <v>568</v>
      </c>
      <c r="J32" s="1225" t="s">
        <v>568</v>
      </c>
      <c r="K32" s="1225" t="s">
        <v>568</v>
      </c>
      <c r="L32" s="1225" t="s">
        <v>568</v>
      </c>
      <c r="M32" s="1225" t="s">
        <v>568</v>
      </c>
      <c r="N32" s="1225" t="s">
        <v>568</v>
      </c>
      <c r="O32" s="1225" t="s">
        <v>568</v>
      </c>
      <c r="P32" s="1225" t="s">
        <v>568</v>
      </c>
      <c r="Q32" s="1224"/>
      <c r="R32" s="1224"/>
      <c r="S32" s="639"/>
      <c r="T32" s="1223"/>
      <c r="U32" s="743"/>
      <c r="V32" s="743"/>
      <c r="W32" s="744"/>
      <c r="X32" s="639"/>
    </row>
  </sheetData>
  <mergeCells count="16">
    <mergeCell ref="X8:X9"/>
    <mergeCell ref="A10:A32"/>
    <mergeCell ref="D10:D32"/>
    <mergeCell ref="A1:X1"/>
    <mergeCell ref="B3:R3"/>
    <mergeCell ref="S3:X7"/>
    <mergeCell ref="B4:R4"/>
    <mergeCell ref="B5:R5"/>
    <mergeCell ref="B6:H6"/>
    <mergeCell ref="I6:N6"/>
    <mergeCell ref="O6:R6"/>
    <mergeCell ref="B7:R7"/>
    <mergeCell ref="A8:A9"/>
    <mergeCell ref="B8:D8"/>
    <mergeCell ref="E8:P8"/>
    <mergeCell ref="Q8:W8"/>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Z18"/>
  <sheetViews>
    <sheetView topLeftCell="A15" workbookViewId="0">
      <selection activeCell="A10" sqref="A10:A18"/>
    </sheetView>
  </sheetViews>
  <sheetFormatPr defaultColWidth="11.42578125" defaultRowHeight="15"/>
  <cols>
    <col min="1" max="1" width="25" customWidth="1"/>
    <col min="2" max="2" width="32.85546875" customWidth="1"/>
  </cols>
  <sheetData>
    <row r="1" spans="1:26" ht="24"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6" ht="16.5" thickBot="1">
      <c r="A2" s="2"/>
      <c r="B2" s="2"/>
      <c r="C2" s="2"/>
      <c r="D2" s="2"/>
      <c r="E2" s="2"/>
      <c r="F2" s="2"/>
      <c r="G2" s="2"/>
      <c r="H2" s="2"/>
      <c r="I2" s="2"/>
      <c r="J2" s="2"/>
      <c r="K2" s="2"/>
      <c r="L2" s="2"/>
      <c r="M2" s="2"/>
      <c r="N2" s="2"/>
      <c r="O2" s="2"/>
      <c r="P2" s="1295"/>
      <c r="Q2" s="1295"/>
      <c r="R2" s="1295"/>
      <c r="S2" s="1295"/>
      <c r="T2" s="1295"/>
      <c r="U2" s="1295"/>
      <c r="V2" s="1295"/>
      <c r="W2" s="1295"/>
      <c r="X2" s="1295"/>
    </row>
    <row r="3" spans="1:26" ht="16.5" thickBot="1">
      <c r="A3" s="3" t="s">
        <v>1</v>
      </c>
      <c r="B3" s="1374" t="s">
        <v>641</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6" ht="16.5" thickBot="1">
      <c r="A4" s="3" t="s">
        <v>3</v>
      </c>
      <c r="B4" s="1374" t="s">
        <v>712</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6" ht="16.5" thickBot="1">
      <c r="A5" s="3" t="s">
        <v>5</v>
      </c>
      <c r="B5" s="1383">
        <v>43648</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6" ht="16.5" thickBot="1">
      <c r="A6" s="3" t="s">
        <v>6</v>
      </c>
      <c r="B6" s="1374" t="s">
        <v>175</v>
      </c>
      <c r="C6" s="1375"/>
      <c r="D6" s="1375"/>
      <c r="E6" s="1375"/>
      <c r="F6" s="1375"/>
      <c r="G6" s="1375"/>
      <c r="H6" s="1376"/>
      <c r="I6" s="1386" t="s">
        <v>8</v>
      </c>
      <c r="J6" s="1387"/>
      <c r="K6" s="1387"/>
      <c r="L6" s="1387"/>
      <c r="M6" s="1387"/>
      <c r="N6" s="1388"/>
      <c r="O6" s="1691">
        <v>23</v>
      </c>
      <c r="P6" s="1372"/>
      <c r="Q6" s="1372"/>
      <c r="R6" s="1373"/>
      <c r="S6" s="1379"/>
      <c r="T6" s="1379"/>
      <c r="U6" s="1379"/>
      <c r="V6" s="1379"/>
      <c r="W6" s="1379"/>
      <c r="X6" s="1380"/>
    </row>
    <row r="7" spans="1:26" ht="16.5" thickBot="1">
      <c r="A7" s="3" t="s">
        <v>9</v>
      </c>
      <c r="B7" s="1392" t="s">
        <v>665</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6">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6" ht="36.75" thickBot="1">
      <c r="A9" s="1360"/>
      <c r="B9" s="1306" t="s">
        <v>16</v>
      </c>
      <c r="C9" s="4" t="s">
        <v>121</v>
      </c>
      <c r="D9" s="1309" t="s">
        <v>18</v>
      </c>
      <c r="E9" s="51"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35</v>
      </c>
      <c r="V9" s="1307" t="s">
        <v>36</v>
      </c>
      <c r="W9" s="55" t="s">
        <v>37</v>
      </c>
      <c r="X9" s="1370" t="s">
        <v>38</v>
      </c>
    </row>
    <row r="10" spans="1:26" ht="90">
      <c r="A10" s="1706" t="s">
        <v>713</v>
      </c>
      <c r="B10" s="563" t="s">
        <v>714</v>
      </c>
      <c r="C10" s="730"/>
      <c r="D10" s="1708" t="s">
        <v>715</v>
      </c>
      <c r="E10" s="1225" t="s">
        <v>568</v>
      </c>
      <c r="F10" s="1225" t="s">
        <v>568</v>
      </c>
      <c r="G10" s="1225" t="s">
        <v>568</v>
      </c>
      <c r="H10" s="1225" t="s">
        <v>568</v>
      </c>
      <c r="I10" s="1225" t="s">
        <v>568</v>
      </c>
      <c r="J10" s="1225" t="s">
        <v>568</v>
      </c>
      <c r="K10" s="1225" t="s">
        <v>568</v>
      </c>
      <c r="L10" s="1225" t="s">
        <v>568</v>
      </c>
      <c r="M10" s="1225" t="s">
        <v>568</v>
      </c>
      <c r="N10" s="1225" t="s">
        <v>568</v>
      </c>
      <c r="O10" s="1225" t="s">
        <v>568</v>
      </c>
      <c r="P10" s="1225" t="s">
        <v>568</v>
      </c>
      <c r="Q10" s="730"/>
      <c r="R10" s="730"/>
      <c r="S10" s="730"/>
      <c r="T10" s="730"/>
      <c r="U10" s="730"/>
      <c r="V10" s="730"/>
      <c r="W10" s="731"/>
      <c r="X10" s="1237"/>
      <c r="Y10" s="1235"/>
      <c r="Z10" s="1235"/>
    </row>
    <row r="11" spans="1:26" ht="252">
      <c r="A11" s="1707"/>
      <c r="B11" s="220" t="s">
        <v>716</v>
      </c>
      <c r="C11" s="743"/>
      <c r="D11" s="1709"/>
      <c r="E11" s="1225" t="s">
        <v>568</v>
      </c>
      <c r="F11" s="1225" t="s">
        <v>568</v>
      </c>
      <c r="G11" s="1225" t="s">
        <v>568</v>
      </c>
      <c r="H11" s="1225" t="s">
        <v>568</v>
      </c>
      <c r="I11" s="1225" t="s">
        <v>568</v>
      </c>
      <c r="J11" s="1225" t="s">
        <v>568</v>
      </c>
      <c r="K11" s="1225" t="s">
        <v>568</v>
      </c>
      <c r="L11" s="1225" t="s">
        <v>568</v>
      </c>
      <c r="M11" s="1225" t="s">
        <v>568</v>
      </c>
      <c r="N11" s="1225" t="s">
        <v>568</v>
      </c>
      <c r="O11" s="1225" t="s">
        <v>568</v>
      </c>
      <c r="P11" s="1225" t="s">
        <v>568</v>
      </c>
      <c r="Q11" s="743"/>
      <c r="R11" s="743"/>
      <c r="S11" s="743"/>
      <c r="T11" s="743"/>
      <c r="U11" s="743"/>
      <c r="V11" s="743"/>
      <c r="W11" s="744"/>
      <c r="X11" s="1236"/>
      <c r="Y11" s="1235"/>
      <c r="Z11" s="1235"/>
    </row>
    <row r="12" spans="1:26" ht="288">
      <c r="A12" s="1707"/>
      <c r="B12" s="220" t="s">
        <v>717</v>
      </c>
      <c r="C12" s="743"/>
      <c r="D12" s="1709"/>
      <c r="E12" s="1225" t="s">
        <v>568</v>
      </c>
      <c r="F12" s="1225" t="s">
        <v>568</v>
      </c>
      <c r="G12" s="1225" t="s">
        <v>568</v>
      </c>
      <c r="H12" s="1225" t="s">
        <v>568</v>
      </c>
      <c r="I12" s="1225" t="s">
        <v>568</v>
      </c>
      <c r="J12" s="1225" t="s">
        <v>568</v>
      </c>
      <c r="K12" s="1225" t="s">
        <v>568</v>
      </c>
      <c r="L12" s="1225" t="s">
        <v>568</v>
      </c>
      <c r="M12" s="1225" t="s">
        <v>568</v>
      </c>
      <c r="N12" s="1225" t="s">
        <v>568</v>
      </c>
      <c r="O12" s="1225" t="s">
        <v>568</v>
      </c>
      <c r="P12" s="1225" t="s">
        <v>568</v>
      </c>
      <c r="Q12" s="743"/>
      <c r="R12" s="743"/>
      <c r="S12" s="743"/>
      <c r="T12" s="743"/>
      <c r="U12" s="743"/>
      <c r="V12" s="743"/>
      <c r="W12" s="744"/>
      <c r="X12" s="1236"/>
      <c r="Y12" s="1235"/>
      <c r="Z12" s="1235"/>
    </row>
    <row r="13" spans="1:26" ht="144">
      <c r="A13" s="1707"/>
      <c r="B13" s="220" t="s">
        <v>718</v>
      </c>
      <c r="C13" s="743"/>
      <c r="D13" s="1709"/>
      <c r="E13" s="1225" t="s">
        <v>568</v>
      </c>
      <c r="F13" s="1225" t="s">
        <v>568</v>
      </c>
      <c r="G13" s="1225" t="s">
        <v>568</v>
      </c>
      <c r="H13" s="1225" t="s">
        <v>568</v>
      </c>
      <c r="I13" s="1225" t="s">
        <v>568</v>
      </c>
      <c r="J13" s="1225" t="s">
        <v>568</v>
      </c>
      <c r="K13" s="1225" t="s">
        <v>568</v>
      </c>
      <c r="L13" s="1225" t="s">
        <v>568</v>
      </c>
      <c r="M13" s="1225" t="s">
        <v>568</v>
      </c>
      <c r="N13" s="1225" t="s">
        <v>568</v>
      </c>
      <c r="O13" s="1225" t="s">
        <v>568</v>
      </c>
      <c r="P13" s="1225" t="s">
        <v>568</v>
      </c>
      <c r="Q13" s="743"/>
      <c r="R13" s="743"/>
      <c r="S13" s="743"/>
      <c r="T13" s="743"/>
      <c r="U13" s="743"/>
      <c r="V13" s="743"/>
      <c r="W13" s="744"/>
      <c r="X13" s="1236"/>
      <c r="Y13" s="1235"/>
      <c r="Z13" s="1235"/>
    </row>
    <row r="14" spans="1:26" ht="306">
      <c r="A14" s="1707"/>
      <c r="B14" s="220" t="s">
        <v>719</v>
      </c>
      <c r="C14" s="743"/>
      <c r="D14" s="1709"/>
      <c r="E14" s="1225" t="s">
        <v>568</v>
      </c>
      <c r="F14" s="1225" t="s">
        <v>568</v>
      </c>
      <c r="G14" s="1225" t="s">
        <v>568</v>
      </c>
      <c r="H14" s="1225" t="s">
        <v>568</v>
      </c>
      <c r="I14" s="1225" t="s">
        <v>568</v>
      </c>
      <c r="J14" s="1225" t="s">
        <v>568</v>
      </c>
      <c r="K14" s="1225" t="s">
        <v>568</v>
      </c>
      <c r="L14" s="1225" t="s">
        <v>568</v>
      </c>
      <c r="M14" s="1225" t="s">
        <v>568</v>
      </c>
      <c r="N14" s="1225" t="s">
        <v>568</v>
      </c>
      <c r="O14" s="1225" t="s">
        <v>568</v>
      </c>
      <c r="P14" s="1225" t="s">
        <v>568</v>
      </c>
      <c r="Q14" s="743"/>
      <c r="R14" s="743"/>
      <c r="S14" s="743"/>
      <c r="T14" s="743"/>
      <c r="U14" s="743"/>
      <c r="V14" s="743"/>
      <c r="W14" s="744"/>
      <c r="X14" s="1236"/>
      <c r="Y14" s="1235"/>
      <c r="Z14" s="1235"/>
    </row>
    <row r="15" spans="1:26" ht="18">
      <c r="A15" s="1707"/>
      <c r="B15" s="220" t="s">
        <v>720</v>
      </c>
      <c r="C15" s="743"/>
      <c r="D15" s="1709"/>
      <c r="E15" s="1225" t="s">
        <v>568</v>
      </c>
      <c r="F15" s="1225" t="s">
        <v>568</v>
      </c>
      <c r="G15" s="1225" t="s">
        <v>568</v>
      </c>
      <c r="H15" s="1225" t="s">
        <v>568</v>
      </c>
      <c r="I15" s="1225" t="s">
        <v>568</v>
      </c>
      <c r="J15" s="1225" t="s">
        <v>568</v>
      </c>
      <c r="K15" s="1225" t="s">
        <v>568</v>
      </c>
      <c r="L15" s="1225" t="s">
        <v>568</v>
      </c>
      <c r="M15" s="1225" t="s">
        <v>568</v>
      </c>
      <c r="N15" s="1225" t="s">
        <v>568</v>
      </c>
      <c r="O15" s="1225" t="s">
        <v>568</v>
      </c>
      <c r="P15" s="1225" t="s">
        <v>568</v>
      </c>
      <c r="Q15" s="743"/>
      <c r="R15" s="743"/>
      <c r="S15" s="743"/>
      <c r="T15" s="743"/>
      <c r="U15" s="743"/>
      <c r="V15" s="743"/>
      <c r="W15" s="744"/>
      <c r="X15" s="1236"/>
      <c r="Y15" s="1235"/>
      <c r="Z15" s="1235"/>
    </row>
    <row r="16" spans="1:26" ht="36">
      <c r="A16" s="1707"/>
      <c r="B16" s="220" t="s">
        <v>721</v>
      </c>
      <c r="C16" s="743"/>
      <c r="D16" s="1709"/>
      <c r="E16" s="1225" t="s">
        <v>568</v>
      </c>
      <c r="F16" s="1225" t="s">
        <v>568</v>
      </c>
      <c r="G16" s="1225" t="s">
        <v>568</v>
      </c>
      <c r="H16" s="1225" t="s">
        <v>568</v>
      </c>
      <c r="I16" s="1225" t="s">
        <v>568</v>
      </c>
      <c r="J16" s="1225" t="s">
        <v>568</v>
      </c>
      <c r="K16" s="1225" t="s">
        <v>568</v>
      </c>
      <c r="L16" s="1225" t="s">
        <v>568</v>
      </c>
      <c r="M16" s="1225" t="s">
        <v>568</v>
      </c>
      <c r="N16" s="1225" t="s">
        <v>568</v>
      </c>
      <c r="O16" s="1225" t="s">
        <v>568</v>
      </c>
      <c r="P16" s="1225" t="s">
        <v>568</v>
      </c>
      <c r="Q16" s="743"/>
      <c r="R16" s="743"/>
      <c r="S16" s="743"/>
      <c r="T16" s="743"/>
      <c r="U16" s="743"/>
      <c r="V16" s="743"/>
      <c r="W16" s="744"/>
      <c r="X16" s="1236"/>
      <c r="Y16" s="1235"/>
      <c r="Z16" s="1235"/>
    </row>
    <row r="17" spans="1:26" ht="36">
      <c r="A17" s="1707"/>
      <c r="B17" s="220" t="s">
        <v>722</v>
      </c>
      <c r="C17" s="743"/>
      <c r="D17" s="1709"/>
      <c r="E17" s="1225" t="s">
        <v>568</v>
      </c>
      <c r="F17" s="1225" t="s">
        <v>568</v>
      </c>
      <c r="G17" s="1225" t="s">
        <v>568</v>
      </c>
      <c r="H17" s="1225" t="s">
        <v>568</v>
      </c>
      <c r="I17" s="1225" t="s">
        <v>568</v>
      </c>
      <c r="J17" s="1225" t="s">
        <v>568</v>
      </c>
      <c r="K17" s="1225" t="s">
        <v>568</v>
      </c>
      <c r="L17" s="1225" t="s">
        <v>568</v>
      </c>
      <c r="M17" s="1225" t="s">
        <v>568</v>
      </c>
      <c r="N17" s="1225" t="s">
        <v>568</v>
      </c>
      <c r="O17" s="1225" t="s">
        <v>568</v>
      </c>
      <c r="P17" s="1225" t="s">
        <v>568</v>
      </c>
      <c r="Q17" s="743"/>
      <c r="R17" s="743"/>
      <c r="S17" s="743"/>
      <c r="T17" s="743"/>
      <c r="U17" s="743"/>
      <c r="V17" s="743"/>
      <c r="W17" s="744"/>
      <c r="X17" s="1236"/>
      <c r="Y17" s="1235"/>
      <c r="Z17" s="1235"/>
    </row>
    <row r="18" spans="1:26" ht="36">
      <c r="A18" s="1707"/>
      <c r="B18" s="220" t="s">
        <v>723</v>
      </c>
      <c r="C18" s="743"/>
      <c r="D18" s="1709"/>
      <c r="E18" s="1225" t="s">
        <v>568</v>
      </c>
      <c r="F18" s="1225" t="s">
        <v>568</v>
      </c>
      <c r="G18" s="1225" t="s">
        <v>568</v>
      </c>
      <c r="H18" s="1225" t="s">
        <v>568</v>
      </c>
      <c r="I18" s="1225" t="s">
        <v>568</v>
      </c>
      <c r="J18" s="1225" t="s">
        <v>568</v>
      </c>
      <c r="K18" s="1225" t="s">
        <v>568</v>
      </c>
      <c r="L18" s="1225" t="s">
        <v>568</v>
      </c>
      <c r="M18" s="1225" t="s">
        <v>568</v>
      </c>
      <c r="N18" s="1225" t="s">
        <v>568</v>
      </c>
      <c r="O18" s="1225" t="s">
        <v>568</v>
      </c>
      <c r="P18" s="1225" t="s">
        <v>568</v>
      </c>
      <c r="Q18" s="743"/>
      <c r="R18" s="743"/>
      <c r="S18" s="743"/>
      <c r="T18" s="743"/>
      <c r="U18" s="743"/>
      <c r="V18" s="743"/>
      <c r="W18" s="744"/>
      <c r="X18" s="1236"/>
      <c r="Y18" s="1235"/>
      <c r="Z18" s="1235"/>
    </row>
  </sheetData>
  <mergeCells count="16">
    <mergeCell ref="A10:A18"/>
    <mergeCell ref="D10:D18"/>
    <mergeCell ref="A8:A9"/>
    <mergeCell ref="B8:D8"/>
    <mergeCell ref="E8:P8"/>
    <mergeCell ref="X8:X9"/>
    <mergeCell ref="A1:X1"/>
    <mergeCell ref="B3:R3"/>
    <mergeCell ref="S3:X7"/>
    <mergeCell ref="B4:R4"/>
    <mergeCell ref="B5:R5"/>
    <mergeCell ref="B6:H6"/>
    <mergeCell ref="I6:N6"/>
    <mergeCell ref="O6:R6"/>
    <mergeCell ref="B7:R7"/>
    <mergeCell ref="Q8:W8"/>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23"/>
  <sheetViews>
    <sheetView topLeftCell="A10" zoomScale="130" zoomScaleNormal="130" workbookViewId="0">
      <selection activeCell="A10" sqref="A10:A23"/>
    </sheetView>
  </sheetViews>
  <sheetFormatPr defaultColWidth="11.42578125" defaultRowHeight="15"/>
  <cols>
    <col min="1" max="1" width="27.7109375" customWidth="1"/>
    <col min="2" max="2" width="33" customWidth="1"/>
    <col min="3" max="3" width="30.85546875" customWidth="1"/>
    <col min="4" max="4" width="18.140625" customWidth="1"/>
  </cols>
  <sheetData>
    <row r="1" spans="1:24" ht="24"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ht="16.5" thickBot="1">
      <c r="A2" s="2"/>
      <c r="B2" s="2"/>
      <c r="C2" s="2"/>
      <c r="D2" s="2"/>
      <c r="E2" s="2"/>
      <c r="F2" s="2"/>
      <c r="G2" s="2"/>
      <c r="H2" s="2"/>
      <c r="I2" s="2"/>
      <c r="J2" s="2"/>
      <c r="K2" s="2"/>
      <c r="L2" s="2"/>
      <c r="M2" s="2"/>
      <c r="N2" s="2"/>
      <c r="O2" s="2"/>
      <c r="P2" s="1295"/>
      <c r="Q2" s="1295"/>
      <c r="R2" s="1295"/>
      <c r="S2" s="1295"/>
      <c r="T2" s="1295"/>
      <c r="U2" s="1295"/>
      <c r="V2" s="1295"/>
      <c r="W2" s="1295"/>
      <c r="X2" s="1295"/>
    </row>
    <row r="3" spans="1:24" ht="16.5" thickBot="1">
      <c r="A3" s="3" t="s">
        <v>1</v>
      </c>
      <c r="B3" s="1374" t="s">
        <v>641</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ht="16.5" thickBot="1">
      <c r="A4" s="3" t="s">
        <v>3</v>
      </c>
      <c r="B4" s="1374" t="s">
        <v>724</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ht="16.5" thickBot="1">
      <c r="A5" s="3" t="s">
        <v>5</v>
      </c>
      <c r="B5" s="1383">
        <v>43668</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ht="16.5" thickBot="1">
      <c r="A6" s="3" t="s">
        <v>6</v>
      </c>
      <c r="B6" s="1374" t="s">
        <v>175</v>
      </c>
      <c r="C6" s="1375"/>
      <c r="D6" s="1375"/>
      <c r="E6" s="1375"/>
      <c r="F6" s="1375"/>
      <c r="G6" s="1375"/>
      <c r="H6" s="1376"/>
      <c r="I6" s="1386" t="s">
        <v>8</v>
      </c>
      <c r="J6" s="1387"/>
      <c r="K6" s="1387"/>
      <c r="L6" s="1387"/>
      <c r="M6" s="1387"/>
      <c r="N6" s="1388"/>
      <c r="O6" s="1691">
        <v>23</v>
      </c>
      <c r="P6" s="1372"/>
      <c r="Q6" s="1372"/>
      <c r="R6" s="1373"/>
      <c r="S6" s="1379"/>
      <c r="T6" s="1379"/>
      <c r="U6" s="1379"/>
      <c r="V6" s="1379"/>
      <c r="W6" s="1379"/>
      <c r="X6" s="1380"/>
    </row>
    <row r="7" spans="1:24" ht="16.5" thickBot="1">
      <c r="A7" s="3" t="s">
        <v>9</v>
      </c>
      <c r="B7" s="1392" t="s">
        <v>665</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36">
      <c r="A9" s="1360"/>
      <c r="B9" s="1306" t="s">
        <v>16</v>
      </c>
      <c r="C9" s="4" t="s">
        <v>121</v>
      </c>
      <c r="D9" s="1309" t="s">
        <v>18</v>
      </c>
      <c r="E9" s="51"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35</v>
      </c>
      <c r="V9" s="1307" t="s">
        <v>36</v>
      </c>
      <c r="W9" s="55" t="s">
        <v>37</v>
      </c>
      <c r="X9" s="1370" t="s">
        <v>38</v>
      </c>
    </row>
    <row r="10" spans="1:24" ht="135">
      <c r="A10" s="1710" t="s">
        <v>725</v>
      </c>
      <c r="B10" s="171" t="s">
        <v>726</v>
      </c>
      <c r="C10" s="171"/>
      <c r="D10" s="1241"/>
      <c r="E10" s="1711" t="s">
        <v>727</v>
      </c>
      <c r="F10" s="1242"/>
      <c r="G10" s="1240" t="s">
        <v>144</v>
      </c>
      <c r="H10" s="1240" t="s">
        <v>144</v>
      </c>
      <c r="I10" s="1240" t="s">
        <v>144</v>
      </c>
      <c r="J10" s="1240" t="s">
        <v>144</v>
      </c>
      <c r="K10" s="1240" t="s">
        <v>144</v>
      </c>
      <c r="L10" s="1240" t="s">
        <v>144</v>
      </c>
      <c r="M10" s="1240" t="s">
        <v>144</v>
      </c>
      <c r="N10" s="1240" t="s">
        <v>144</v>
      </c>
      <c r="O10" s="1240" t="s">
        <v>144</v>
      </c>
      <c r="P10" s="1240" t="s">
        <v>144</v>
      </c>
      <c r="Q10" s="1240" t="s">
        <v>144</v>
      </c>
      <c r="R10" s="572"/>
      <c r="S10" s="572"/>
      <c r="T10" s="572"/>
      <c r="U10" s="572"/>
      <c r="V10" s="572"/>
      <c r="W10" s="572"/>
      <c r="X10" s="1316"/>
    </row>
    <row r="11" spans="1:24" ht="117" customHeight="1">
      <c r="A11" s="1710"/>
      <c r="B11" s="171" t="s">
        <v>728</v>
      </c>
      <c r="C11" s="171"/>
      <c r="D11" s="1241"/>
      <c r="E11" s="1711"/>
      <c r="F11" s="1242"/>
      <c r="G11" s="1240" t="s">
        <v>144</v>
      </c>
      <c r="H11" s="1240" t="s">
        <v>144</v>
      </c>
      <c r="I11" s="1240" t="s">
        <v>144</v>
      </c>
      <c r="J11" s="1240" t="s">
        <v>144</v>
      </c>
      <c r="K11" s="1240" t="s">
        <v>144</v>
      </c>
      <c r="L11" s="1240" t="s">
        <v>144</v>
      </c>
      <c r="M11" s="1240" t="s">
        <v>144</v>
      </c>
      <c r="N11" s="1240" t="s">
        <v>144</v>
      </c>
      <c r="O11" s="1240" t="s">
        <v>144</v>
      </c>
      <c r="P11" s="1240" t="s">
        <v>144</v>
      </c>
      <c r="Q11" s="1240" t="s">
        <v>144</v>
      </c>
      <c r="R11" s="572"/>
      <c r="S11" s="572"/>
      <c r="T11" s="572"/>
      <c r="U11" s="572"/>
      <c r="V11" s="572"/>
      <c r="W11" s="572"/>
      <c r="X11" s="1316"/>
    </row>
    <row r="12" spans="1:24" ht="136.5" customHeight="1">
      <c r="A12" s="1710"/>
      <c r="B12" s="171" t="s">
        <v>729</v>
      </c>
      <c r="C12" s="171" t="s">
        <v>730</v>
      </c>
      <c r="D12" s="1241">
        <v>4000000</v>
      </c>
      <c r="E12" s="1711"/>
      <c r="F12" s="1242"/>
      <c r="G12" s="1240" t="s">
        <v>144</v>
      </c>
      <c r="H12" s="1240" t="s">
        <v>144</v>
      </c>
      <c r="I12" s="1240" t="s">
        <v>144</v>
      </c>
      <c r="J12" s="1240" t="s">
        <v>144</v>
      </c>
      <c r="K12" s="1240" t="s">
        <v>144</v>
      </c>
      <c r="L12" s="1240" t="s">
        <v>144</v>
      </c>
      <c r="M12" s="1240" t="s">
        <v>144</v>
      </c>
      <c r="N12" s="1240" t="s">
        <v>144</v>
      </c>
      <c r="O12" s="1240" t="s">
        <v>144</v>
      </c>
      <c r="P12" s="1240" t="s">
        <v>144</v>
      </c>
      <c r="Q12" s="1240" t="s">
        <v>144</v>
      </c>
      <c r="R12" s="572"/>
      <c r="S12" s="572"/>
      <c r="T12" s="572"/>
      <c r="U12" s="572"/>
      <c r="V12" s="572"/>
      <c r="W12" s="572"/>
      <c r="X12" s="1316"/>
    </row>
    <row r="13" spans="1:24" ht="102" customHeight="1">
      <c r="A13" s="1710"/>
      <c r="B13" s="171" t="s">
        <v>731</v>
      </c>
      <c r="C13" s="171" t="s">
        <v>732</v>
      </c>
      <c r="D13" s="1241">
        <v>3000000</v>
      </c>
      <c r="E13" s="1711"/>
      <c r="F13" s="172"/>
      <c r="G13" s="1240" t="s">
        <v>144</v>
      </c>
      <c r="H13" s="1240" t="s">
        <v>144</v>
      </c>
      <c r="I13" s="1240" t="s">
        <v>144</v>
      </c>
      <c r="J13" s="1240" t="s">
        <v>144</v>
      </c>
      <c r="K13" s="1240" t="s">
        <v>144</v>
      </c>
      <c r="L13" s="1240" t="s">
        <v>144</v>
      </c>
      <c r="M13" s="1240" t="s">
        <v>144</v>
      </c>
      <c r="N13" s="1240" t="s">
        <v>144</v>
      </c>
      <c r="O13" s="1240" t="s">
        <v>144</v>
      </c>
      <c r="P13" s="1240" t="s">
        <v>144</v>
      </c>
      <c r="Q13" s="1240" t="s">
        <v>144</v>
      </c>
      <c r="R13" s="572"/>
      <c r="S13" s="572"/>
      <c r="T13" s="572"/>
      <c r="U13" s="572"/>
      <c r="V13" s="572"/>
      <c r="W13" s="572"/>
      <c r="X13" s="1316"/>
    </row>
    <row r="14" spans="1:24" ht="15.75">
      <c r="A14" s="1710"/>
      <c r="B14" s="1712" t="s">
        <v>733</v>
      </c>
      <c r="C14" s="171" t="s">
        <v>734</v>
      </c>
      <c r="D14" s="1715">
        <v>35000000</v>
      </c>
      <c r="E14" s="1711"/>
      <c r="F14" s="172"/>
      <c r="G14" s="1240" t="s">
        <v>144</v>
      </c>
      <c r="H14" s="1240" t="s">
        <v>144</v>
      </c>
      <c r="I14" s="1240" t="s">
        <v>144</v>
      </c>
      <c r="J14" s="1240" t="s">
        <v>144</v>
      </c>
      <c r="K14" s="1240" t="s">
        <v>144</v>
      </c>
      <c r="L14" s="1240" t="s">
        <v>144</v>
      </c>
      <c r="M14" s="1240" t="s">
        <v>144</v>
      </c>
      <c r="N14" s="1240" t="s">
        <v>144</v>
      </c>
      <c r="O14" s="1240" t="s">
        <v>144</v>
      </c>
      <c r="P14" s="1240" t="s">
        <v>144</v>
      </c>
      <c r="Q14" s="1240" t="s">
        <v>144</v>
      </c>
      <c r="R14" s="572"/>
      <c r="S14" s="572"/>
      <c r="T14" s="572"/>
      <c r="U14" s="572"/>
      <c r="V14" s="572"/>
      <c r="W14" s="572"/>
      <c r="X14" s="1316"/>
    </row>
    <row r="15" spans="1:24" ht="15.75">
      <c r="A15" s="1710"/>
      <c r="B15" s="1713"/>
      <c r="C15" s="171" t="s">
        <v>735</v>
      </c>
      <c r="D15" s="1716"/>
      <c r="E15" s="1711"/>
      <c r="F15" s="172"/>
      <c r="G15" s="1242"/>
      <c r="H15" s="1242"/>
      <c r="I15" s="1240" t="s">
        <v>144</v>
      </c>
      <c r="J15" s="1242"/>
      <c r="K15" s="1242"/>
      <c r="L15" s="1240" t="s">
        <v>144</v>
      </c>
      <c r="M15" s="1242"/>
      <c r="N15" s="1242"/>
      <c r="O15" s="1242"/>
      <c r="P15" s="1240" t="s">
        <v>144</v>
      </c>
      <c r="Q15" s="1242"/>
      <c r="R15" s="572"/>
      <c r="S15" s="572"/>
      <c r="T15" s="572"/>
      <c r="U15" s="572"/>
      <c r="V15" s="572"/>
      <c r="W15" s="572"/>
      <c r="X15" s="1316"/>
    </row>
    <row r="16" spans="1:24" ht="30">
      <c r="A16" s="1710"/>
      <c r="B16" s="1714"/>
      <c r="C16" s="1243" t="s">
        <v>736</v>
      </c>
      <c r="D16" s="1717"/>
      <c r="E16" s="1711"/>
      <c r="F16" s="172"/>
      <c r="G16" s="1240" t="s">
        <v>144</v>
      </c>
      <c r="H16" s="1240" t="s">
        <v>144</v>
      </c>
      <c r="I16" s="1240" t="s">
        <v>144</v>
      </c>
      <c r="J16" s="1240" t="s">
        <v>144</v>
      </c>
      <c r="K16" s="1240" t="s">
        <v>144</v>
      </c>
      <c r="L16" s="1240" t="s">
        <v>144</v>
      </c>
      <c r="M16" s="1240" t="s">
        <v>144</v>
      </c>
      <c r="N16" s="1240" t="s">
        <v>144</v>
      </c>
      <c r="O16" s="1240" t="s">
        <v>144</v>
      </c>
      <c r="P16" s="1240" t="s">
        <v>144</v>
      </c>
      <c r="Q16" s="1240" t="s">
        <v>144</v>
      </c>
      <c r="R16" s="572"/>
      <c r="S16" s="572"/>
      <c r="T16" s="572"/>
      <c r="U16" s="572"/>
      <c r="V16" s="572"/>
      <c r="W16" s="572"/>
      <c r="X16" s="1316"/>
    </row>
    <row r="17" spans="1:24" ht="198.75" customHeight="1">
      <c r="A17" s="1710"/>
      <c r="B17" s="1322" t="s">
        <v>737</v>
      </c>
      <c r="C17" s="1243"/>
      <c r="D17" s="1324"/>
      <c r="E17" s="1711"/>
      <c r="F17" s="172"/>
      <c r="G17" s="1240"/>
      <c r="H17" s="1240"/>
      <c r="I17" s="1240"/>
      <c r="J17" s="1240"/>
      <c r="K17" s="1240"/>
      <c r="L17" s="1240"/>
      <c r="M17" s="1240"/>
      <c r="N17" s="1240"/>
      <c r="O17" s="1240"/>
      <c r="P17" s="1240"/>
      <c r="Q17" s="1240"/>
      <c r="R17" s="572"/>
      <c r="S17" s="572"/>
      <c r="T17" s="572"/>
      <c r="U17" s="572"/>
      <c r="V17" s="572"/>
      <c r="W17" s="572"/>
      <c r="X17" s="1316"/>
    </row>
    <row r="18" spans="1:24" ht="118.5" customHeight="1">
      <c r="A18" s="1710"/>
      <c r="B18" s="1718" t="s">
        <v>738</v>
      </c>
      <c r="C18" s="1243" t="s">
        <v>739</v>
      </c>
      <c r="D18" s="1715">
        <v>20000000</v>
      </c>
      <c r="E18" s="1711"/>
      <c r="F18" s="172"/>
      <c r="G18" s="1242"/>
      <c r="H18" s="1242"/>
      <c r="I18" s="1242"/>
      <c r="J18" s="1242"/>
      <c r="K18" s="1240" t="s">
        <v>144</v>
      </c>
      <c r="L18" s="1242"/>
      <c r="M18" s="1242"/>
      <c r="N18" s="1242"/>
      <c r="O18" s="1242"/>
      <c r="P18" s="1242"/>
      <c r="Q18" s="1242"/>
      <c r="R18" s="572"/>
      <c r="S18" s="572"/>
      <c r="T18" s="572"/>
      <c r="U18" s="572"/>
      <c r="V18" s="572"/>
      <c r="W18" s="572"/>
      <c r="X18" s="1316"/>
    </row>
    <row r="19" spans="1:24" ht="160.5" customHeight="1">
      <c r="A19" s="1710"/>
      <c r="B19" s="1719"/>
      <c r="C19" s="1243" t="s">
        <v>740</v>
      </c>
      <c r="D19" s="1717"/>
      <c r="E19" s="1711"/>
      <c r="F19" s="172"/>
      <c r="G19" s="1244"/>
      <c r="H19" s="1242"/>
      <c r="I19" s="1242"/>
      <c r="J19" s="1242"/>
      <c r="K19" s="1242"/>
      <c r="L19" s="1242"/>
      <c r="M19" s="1240" t="s">
        <v>144</v>
      </c>
      <c r="N19" s="1242"/>
      <c r="O19" s="1242"/>
      <c r="P19" s="1242"/>
      <c r="Q19" s="1017"/>
      <c r="R19" s="572"/>
      <c r="S19" s="572"/>
      <c r="T19" s="572"/>
      <c r="U19" s="572"/>
      <c r="V19" s="572"/>
      <c r="W19" s="572"/>
      <c r="X19" s="1316"/>
    </row>
    <row r="20" spans="1:24" ht="90">
      <c r="A20" s="1710"/>
      <c r="B20" s="1243" t="s">
        <v>741</v>
      </c>
      <c r="C20" s="1243" t="s">
        <v>742</v>
      </c>
      <c r="D20" s="1241">
        <v>10000000</v>
      </c>
      <c r="E20" s="1711"/>
      <c r="F20" s="172"/>
      <c r="G20" s="1244"/>
      <c r="H20" s="1242"/>
      <c r="I20" s="1240" t="s">
        <v>144</v>
      </c>
      <c r="J20" s="1240" t="s">
        <v>144</v>
      </c>
      <c r="K20" s="1240" t="s">
        <v>144</v>
      </c>
      <c r="L20" s="1240" t="s">
        <v>144</v>
      </c>
      <c r="M20" s="1240" t="s">
        <v>144</v>
      </c>
      <c r="N20" s="1240" t="s">
        <v>144</v>
      </c>
      <c r="O20" s="1240" t="s">
        <v>144</v>
      </c>
      <c r="P20" s="1240" t="s">
        <v>144</v>
      </c>
      <c r="Q20" s="1017"/>
      <c r="R20" s="572"/>
      <c r="S20" s="572"/>
      <c r="T20" s="572"/>
      <c r="U20" s="572"/>
      <c r="V20" s="572"/>
      <c r="W20" s="572"/>
      <c r="X20" s="1316"/>
    </row>
    <row r="21" spans="1:24" ht="105">
      <c r="A21" s="1710"/>
      <c r="B21" s="1243" t="s">
        <v>743</v>
      </c>
      <c r="C21" s="1238" t="s">
        <v>744</v>
      </c>
      <c r="D21" s="1245">
        <v>70000000</v>
      </c>
      <c r="E21" s="1711"/>
      <c r="F21" s="172"/>
      <c r="G21" s="1240" t="s">
        <v>144</v>
      </c>
      <c r="H21" s="1240" t="s">
        <v>144</v>
      </c>
      <c r="I21" s="1240" t="s">
        <v>144</v>
      </c>
      <c r="J21" s="1240" t="s">
        <v>144</v>
      </c>
      <c r="K21" s="1240" t="s">
        <v>144</v>
      </c>
      <c r="L21" s="1240" t="s">
        <v>144</v>
      </c>
      <c r="M21" s="1240" t="s">
        <v>144</v>
      </c>
      <c r="N21" s="1240" t="s">
        <v>144</v>
      </c>
      <c r="O21" s="1240" t="s">
        <v>144</v>
      </c>
      <c r="P21" s="1240" t="s">
        <v>144</v>
      </c>
      <c r="Q21" s="1017"/>
      <c r="R21" s="572"/>
      <c r="S21" s="572"/>
      <c r="T21" s="572"/>
      <c r="U21" s="572"/>
      <c r="V21" s="572"/>
      <c r="W21" s="572"/>
      <c r="X21" s="1316"/>
    </row>
    <row r="22" spans="1:24" ht="90">
      <c r="A22" s="1710"/>
      <c r="B22" s="1243" t="s">
        <v>745</v>
      </c>
      <c r="C22" s="1238" t="s">
        <v>730</v>
      </c>
      <c r="D22" s="1246">
        <v>4000000</v>
      </c>
      <c r="E22" s="1711"/>
      <c r="F22" s="172"/>
      <c r="G22" s="1240" t="s">
        <v>144</v>
      </c>
      <c r="H22" s="1240" t="s">
        <v>144</v>
      </c>
      <c r="I22" s="1240" t="s">
        <v>144</v>
      </c>
      <c r="J22" s="1240" t="s">
        <v>144</v>
      </c>
      <c r="K22" s="1240" t="s">
        <v>144</v>
      </c>
      <c r="L22" s="1240" t="s">
        <v>144</v>
      </c>
      <c r="M22" s="1240" t="s">
        <v>144</v>
      </c>
      <c r="N22" s="1240" t="s">
        <v>144</v>
      </c>
      <c r="O22" s="1240" t="s">
        <v>144</v>
      </c>
      <c r="P22" s="1240" t="s">
        <v>144</v>
      </c>
      <c r="Q22" s="1017"/>
      <c r="R22" s="572"/>
      <c r="S22" s="572"/>
      <c r="T22" s="572"/>
      <c r="U22" s="572"/>
      <c r="V22" s="572"/>
      <c r="W22" s="572"/>
      <c r="X22" s="1316"/>
    </row>
    <row r="23" spans="1:24" ht="45">
      <c r="A23" s="1710"/>
      <c r="B23" s="1243" t="s">
        <v>746</v>
      </c>
      <c r="C23" s="1243"/>
      <c r="D23" s="1241"/>
      <c r="E23" s="1711"/>
      <c r="F23" s="1240" t="s">
        <v>144</v>
      </c>
      <c r="G23" s="1240" t="s">
        <v>144</v>
      </c>
      <c r="H23" s="1240" t="s">
        <v>144</v>
      </c>
      <c r="I23" s="1240" t="s">
        <v>144</v>
      </c>
      <c r="J23" s="1240" t="s">
        <v>144</v>
      </c>
      <c r="K23" s="1240" t="s">
        <v>144</v>
      </c>
      <c r="L23" s="1240" t="s">
        <v>144</v>
      </c>
      <c r="M23" s="1240" t="s">
        <v>144</v>
      </c>
      <c r="N23" s="1240" t="s">
        <v>144</v>
      </c>
      <c r="O23" s="1240" t="s">
        <v>144</v>
      </c>
      <c r="P23" s="1240" t="s">
        <v>144</v>
      </c>
      <c r="Q23" s="1240" t="s">
        <v>144</v>
      </c>
      <c r="R23" s="572"/>
      <c r="S23" s="572"/>
      <c r="T23" s="572"/>
      <c r="U23" s="572"/>
      <c r="V23" s="572"/>
      <c r="W23" s="572"/>
      <c r="X23" s="1316"/>
    </row>
  </sheetData>
  <mergeCells count="20">
    <mergeCell ref="X8:X9"/>
    <mergeCell ref="A10:A23"/>
    <mergeCell ref="E10:E23"/>
    <mergeCell ref="B14:B16"/>
    <mergeCell ref="D14:D16"/>
    <mergeCell ref="B18:B19"/>
    <mergeCell ref="D18:D19"/>
    <mergeCell ref="A8:A9"/>
    <mergeCell ref="B8:D8"/>
    <mergeCell ref="E8:P8"/>
    <mergeCell ref="Q8:W8"/>
    <mergeCell ref="A1:X1"/>
    <mergeCell ref="B3:R3"/>
    <mergeCell ref="S3:X7"/>
    <mergeCell ref="B4:R4"/>
    <mergeCell ref="B5:R5"/>
    <mergeCell ref="B6:H6"/>
    <mergeCell ref="I6:N6"/>
    <mergeCell ref="O6:R6"/>
    <mergeCell ref="B7:R7"/>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X13"/>
  <sheetViews>
    <sheetView topLeftCell="A2" zoomScale="110" zoomScaleNormal="110" workbookViewId="0">
      <selection activeCell="A2" sqref="A2"/>
    </sheetView>
  </sheetViews>
  <sheetFormatPr defaultColWidth="11.42578125" defaultRowHeight="15"/>
  <cols>
    <col min="1" max="1" width="26.5703125" customWidth="1"/>
    <col min="2" max="2" width="32.5703125" customWidth="1"/>
    <col min="4" max="4" width="16.42578125" customWidth="1"/>
  </cols>
  <sheetData>
    <row r="1" spans="1:24" ht="24"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ht="16.5" thickBot="1">
      <c r="A2" s="2"/>
      <c r="B2" s="2"/>
      <c r="C2" s="2"/>
      <c r="D2" s="2"/>
      <c r="E2" s="2"/>
      <c r="F2" s="2"/>
      <c r="G2" s="2"/>
      <c r="H2" s="2"/>
      <c r="I2" s="2"/>
      <c r="J2" s="2"/>
      <c r="K2" s="2"/>
      <c r="L2" s="2"/>
      <c r="M2" s="2"/>
      <c r="N2" s="2"/>
      <c r="O2" s="2"/>
      <c r="P2" s="1295"/>
      <c r="Q2" s="1295"/>
      <c r="R2" s="1295"/>
      <c r="S2" s="1295"/>
      <c r="T2" s="1295"/>
      <c r="U2" s="1295"/>
      <c r="V2" s="1295"/>
      <c r="W2" s="1295"/>
      <c r="X2" s="1295"/>
    </row>
    <row r="3" spans="1:24" ht="16.5" thickBot="1">
      <c r="A3" s="3" t="s">
        <v>1</v>
      </c>
      <c r="B3" s="1374" t="s">
        <v>641</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ht="16.5" thickBot="1">
      <c r="A4" s="3" t="s">
        <v>3</v>
      </c>
      <c r="B4" s="1374" t="s">
        <v>747</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ht="16.5" thickBot="1">
      <c r="A5" s="3" t="s">
        <v>5</v>
      </c>
      <c r="B5" s="1383">
        <v>43648</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ht="16.5" thickBot="1">
      <c r="A6" s="3" t="s">
        <v>6</v>
      </c>
      <c r="B6" s="1374" t="s">
        <v>175</v>
      </c>
      <c r="C6" s="1375"/>
      <c r="D6" s="1375"/>
      <c r="E6" s="1375"/>
      <c r="F6" s="1375"/>
      <c r="G6" s="1375"/>
      <c r="H6" s="1376"/>
      <c r="I6" s="1386" t="s">
        <v>8</v>
      </c>
      <c r="J6" s="1387"/>
      <c r="K6" s="1387"/>
      <c r="L6" s="1387"/>
      <c r="M6" s="1387"/>
      <c r="N6" s="1388"/>
      <c r="O6" s="1691">
        <v>23</v>
      </c>
      <c r="P6" s="1372"/>
      <c r="Q6" s="1372"/>
      <c r="R6" s="1373"/>
      <c r="S6" s="1379"/>
      <c r="T6" s="1379"/>
      <c r="U6" s="1379"/>
      <c r="V6" s="1379"/>
      <c r="W6" s="1379"/>
      <c r="X6" s="1380"/>
    </row>
    <row r="7" spans="1:24" ht="16.5" thickBot="1">
      <c r="A7" s="3" t="s">
        <v>9</v>
      </c>
      <c r="B7" s="1392" t="s">
        <v>665</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36">
      <c r="A9" s="1360"/>
      <c r="B9" s="1306" t="s">
        <v>16</v>
      </c>
      <c r="C9" s="4" t="s">
        <v>121</v>
      </c>
      <c r="D9" s="1309" t="s">
        <v>18</v>
      </c>
      <c r="E9" s="51"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35</v>
      </c>
      <c r="V9" s="1307" t="s">
        <v>36</v>
      </c>
      <c r="W9" s="55" t="s">
        <v>37</v>
      </c>
      <c r="X9" s="1370" t="s">
        <v>38</v>
      </c>
    </row>
    <row r="10" spans="1:24" ht="116.25" customHeight="1">
      <c r="A10" s="1720" t="s">
        <v>748</v>
      </c>
      <c r="B10" s="171" t="s">
        <v>749</v>
      </c>
      <c r="C10" s="1238"/>
      <c r="D10" s="1723" t="s">
        <v>750</v>
      </c>
      <c r="E10" s="1240" t="s">
        <v>144</v>
      </c>
      <c r="F10" s="1240" t="s">
        <v>144</v>
      </c>
      <c r="G10" s="1240" t="s">
        <v>144</v>
      </c>
      <c r="H10" s="1240" t="s">
        <v>144</v>
      </c>
      <c r="I10" s="1240" t="s">
        <v>144</v>
      </c>
      <c r="J10" s="1240" t="s">
        <v>144</v>
      </c>
      <c r="K10" s="1240" t="s">
        <v>144</v>
      </c>
      <c r="L10" s="1240" t="s">
        <v>144</v>
      </c>
      <c r="M10" s="1240" t="s">
        <v>144</v>
      </c>
      <c r="N10" s="1240" t="s">
        <v>144</v>
      </c>
      <c r="O10" s="1240" t="s">
        <v>144</v>
      </c>
      <c r="P10" s="1240" t="s">
        <v>144</v>
      </c>
      <c r="Q10" s="572"/>
      <c r="R10" s="572"/>
      <c r="S10" s="572"/>
      <c r="T10" s="572"/>
      <c r="U10" s="572"/>
      <c r="V10" s="572"/>
      <c r="W10" s="1316"/>
      <c r="X10" s="570"/>
    </row>
    <row r="11" spans="1:24" ht="195" customHeight="1">
      <c r="A11" s="1721"/>
      <c r="B11" s="171" t="s">
        <v>751</v>
      </c>
      <c r="C11" s="1238"/>
      <c r="D11" s="1723"/>
      <c r="E11" s="1240" t="s">
        <v>144</v>
      </c>
      <c r="F11" s="1240" t="s">
        <v>144</v>
      </c>
      <c r="G11" s="1240" t="s">
        <v>144</v>
      </c>
      <c r="H11" s="1240" t="s">
        <v>144</v>
      </c>
      <c r="I11" s="1240" t="s">
        <v>144</v>
      </c>
      <c r="J11" s="1240" t="s">
        <v>144</v>
      </c>
      <c r="K11" s="1240" t="s">
        <v>144</v>
      </c>
      <c r="L11" s="1240" t="s">
        <v>144</v>
      </c>
      <c r="M11" s="1240" t="s">
        <v>144</v>
      </c>
      <c r="N11" s="1240" t="s">
        <v>144</v>
      </c>
      <c r="O11" s="1240" t="s">
        <v>144</v>
      </c>
      <c r="P11" s="1240" t="s">
        <v>144</v>
      </c>
      <c r="Q11" s="572"/>
      <c r="R11" s="572"/>
      <c r="S11" s="572"/>
      <c r="T11" s="572"/>
      <c r="U11" s="572"/>
      <c r="V11" s="572"/>
      <c r="W11" s="1316"/>
      <c r="X11" s="570"/>
    </row>
    <row r="12" spans="1:24" ht="90">
      <c r="A12" s="1721"/>
      <c r="B12" s="171" t="s">
        <v>752</v>
      </c>
      <c r="C12" s="1238"/>
      <c r="D12" s="1723"/>
      <c r="E12" s="1239"/>
      <c r="F12" s="1239"/>
      <c r="G12" s="1239"/>
      <c r="H12" s="1239"/>
      <c r="I12" s="1239"/>
      <c r="J12" s="1239"/>
      <c r="K12" s="1239"/>
      <c r="L12" s="1240" t="s">
        <v>144</v>
      </c>
      <c r="M12" s="1239"/>
      <c r="N12" s="1239"/>
      <c r="O12" s="1239"/>
      <c r="P12" s="1017"/>
      <c r="Q12" s="572"/>
      <c r="R12" s="572"/>
      <c r="S12" s="572"/>
      <c r="T12" s="572"/>
      <c r="U12" s="572"/>
      <c r="V12" s="572"/>
      <c r="W12" s="1316"/>
      <c r="X12" s="570"/>
    </row>
    <row r="13" spans="1:24" ht="135">
      <c r="A13" s="1722"/>
      <c r="B13" s="171" t="s">
        <v>753</v>
      </c>
      <c r="C13" s="1238"/>
      <c r="D13" s="1723"/>
      <c r="E13" s="172"/>
      <c r="F13" s="172"/>
      <c r="G13" s="1017"/>
      <c r="H13" s="172"/>
      <c r="I13" s="570"/>
      <c r="J13" s="570"/>
      <c r="K13" s="570"/>
      <c r="L13" s="570"/>
      <c r="M13" s="570"/>
      <c r="N13" s="570"/>
      <c r="O13" s="570"/>
      <c r="P13" s="570"/>
      <c r="Q13" s="572"/>
      <c r="R13" s="572"/>
      <c r="S13" s="572"/>
      <c r="T13" s="572"/>
      <c r="U13" s="572"/>
      <c r="V13" s="572"/>
      <c r="W13" s="1316"/>
      <c r="X13" s="570"/>
    </row>
  </sheetData>
  <mergeCells count="16">
    <mergeCell ref="A10:A13"/>
    <mergeCell ref="D10:D13"/>
    <mergeCell ref="A1:X1"/>
    <mergeCell ref="B3:R3"/>
    <mergeCell ref="S3:X7"/>
    <mergeCell ref="B4:R4"/>
    <mergeCell ref="B5:R5"/>
    <mergeCell ref="B6:H6"/>
    <mergeCell ref="I6:N6"/>
    <mergeCell ref="O6:R6"/>
    <mergeCell ref="B7:R7"/>
    <mergeCell ref="A8:A9"/>
    <mergeCell ref="B8:D8"/>
    <mergeCell ref="E8:P8"/>
    <mergeCell ref="Q8:W8"/>
    <mergeCell ref="X8:X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17"/>
  <sheetViews>
    <sheetView workbookViewId="0">
      <selection activeCell="A10" sqref="A10:A17"/>
    </sheetView>
  </sheetViews>
  <sheetFormatPr defaultColWidth="11.42578125" defaultRowHeight="15"/>
  <cols>
    <col min="1" max="1" width="16.28515625" customWidth="1"/>
    <col min="2" max="2" width="31.140625" customWidth="1"/>
  </cols>
  <sheetData>
    <row r="1" spans="1:24" ht="24"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ht="16.5" thickBot="1">
      <c r="A2" s="2"/>
      <c r="B2" s="2"/>
      <c r="C2" s="2"/>
      <c r="D2" s="2"/>
      <c r="E2" s="2"/>
      <c r="F2" s="2"/>
      <c r="G2" s="2"/>
      <c r="H2" s="2"/>
      <c r="I2" s="2"/>
      <c r="J2" s="2"/>
      <c r="K2" s="2"/>
      <c r="L2" s="2"/>
      <c r="M2" s="2"/>
      <c r="N2" s="2"/>
      <c r="O2" s="2"/>
      <c r="P2" s="1295"/>
      <c r="Q2" s="1295"/>
      <c r="R2" s="1295"/>
      <c r="S2" s="1295"/>
      <c r="T2" s="1295"/>
      <c r="U2" s="1295"/>
      <c r="V2" s="1295"/>
      <c r="W2" s="1295"/>
      <c r="X2" s="1295"/>
    </row>
    <row r="3" spans="1:24" ht="16.5" thickBot="1">
      <c r="A3" s="3" t="s">
        <v>1</v>
      </c>
      <c r="B3" s="1374" t="s">
        <v>641</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ht="16.5" thickBot="1">
      <c r="A4" s="3" t="s">
        <v>3</v>
      </c>
      <c r="B4" s="1374" t="s">
        <v>754</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ht="16.5" thickBot="1">
      <c r="A5" s="3" t="s">
        <v>5</v>
      </c>
      <c r="B5" s="1383">
        <v>43648</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ht="16.5" thickBot="1">
      <c r="A6" s="3" t="s">
        <v>6</v>
      </c>
      <c r="B6" s="1374" t="s">
        <v>175</v>
      </c>
      <c r="C6" s="1375"/>
      <c r="D6" s="1375"/>
      <c r="E6" s="1375"/>
      <c r="F6" s="1375"/>
      <c r="G6" s="1375"/>
      <c r="H6" s="1376"/>
      <c r="I6" s="1386" t="s">
        <v>8</v>
      </c>
      <c r="J6" s="1387"/>
      <c r="K6" s="1387"/>
      <c r="L6" s="1387"/>
      <c r="M6" s="1387"/>
      <c r="N6" s="1388"/>
      <c r="O6" s="1691">
        <v>23</v>
      </c>
      <c r="P6" s="1372"/>
      <c r="Q6" s="1372"/>
      <c r="R6" s="1373"/>
      <c r="S6" s="1379"/>
      <c r="T6" s="1379"/>
      <c r="U6" s="1379"/>
      <c r="V6" s="1379"/>
      <c r="W6" s="1379"/>
      <c r="X6" s="1380"/>
    </row>
    <row r="7" spans="1:24" ht="16.5" thickBot="1">
      <c r="A7" s="3" t="s">
        <v>9</v>
      </c>
      <c r="B7" s="1392" t="s">
        <v>665</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36">
      <c r="A9" s="1360"/>
      <c r="B9" s="1306" t="s">
        <v>16</v>
      </c>
      <c r="C9" s="4" t="s">
        <v>121</v>
      </c>
      <c r="D9" s="1309" t="s">
        <v>18</v>
      </c>
      <c r="E9" s="51"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35</v>
      </c>
      <c r="V9" s="1307" t="s">
        <v>36</v>
      </c>
      <c r="W9" s="55" t="s">
        <v>37</v>
      </c>
      <c r="X9" s="1370" t="s">
        <v>38</v>
      </c>
    </row>
    <row r="10" spans="1:24" ht="270">
      <c r="A10" s="1724" t="s">
        <v>755</v>
      </c>
      <c r="B10" s="171" t="s">
        <v>756</v>
      </c>
      <c r="C10" s="1238"/>
      <c r="D10" s="1725" t="s">
        <v>757</v>
      </c>
      <c r="E10" s="1240" t="s">
        <v>144</v>
      </c>
      <c r="F10" s="1240" t="s">
        <v>144</v>
      </c>
      <c r="G10" s="1240" t="s">
        <v>144</v>
      </c>
      <c r="H10" s="1240" t="s">
        <v>144</v>
      </c>
      <c r="I10" s="1240" t="s">
        <v>144</v>
      </c>
      <c r="J10" s="1240" t="s">
        <v>144</v>
      </c>
      <c r="K10" s="1240" t="s">
        <v>144</v>
      </c>
      <c r="L10" s="1240" t="s">
        <v>144</v>
      </c>
      <c r="M10" s="1240" t="s">
        <v>144</v>
      </c>
      <c r="N10" s="1240" t="s">
        <v>144</v>
      </c>
      <c r="O10" s="1240" t="s">
        <v>144</v>
      </c>
      <c r="P10" s="1240" t="s">
        <v>144</v>
      </c>
      <c r="Q10" s="572"/>
      <c r="R10" s="572"/>
      <c r="S10" s="572"/>
      <c r="T10" s="572"/>
      <c r="U10" s="572"/>
      <c r="V10" s="572"/>
      <c r="W10" s="1316"/>
      <c r="X10" s="570"/>
    </row>
    <row r="11" spans="1:24" ht="60">
      <c r="A11" s="1724"/>
      <c r="B11" s="171" t="s">
        <v>758</v>
      </c>
      <c r="C11" s="1238"/>
      <c r="D11" s="1725"/>
      <c r="E11" s="1240" t="s">
        <v>144</v>
      </c>
      <c r="F11" s="1240" t="s">
        <v>144</v>
      </c>
      <c r="G11" s="1240" t="s">
        <v>144</v>
      </c>
      <c r="H11" s="1240" t="s">
        <v>144</v>
      </c>
      <c r="I11" s="1240" t="s">
        <v>144</v>
      </c>
      <c r="J11" s="1240" t="s">
        <v>144</v>
      </c>
      <c r="K11" s="1240" t="s">
        <v>144</v>
      </c>
      <c r="L11" s="1240" t="s">
        <v>144</v>
      </c>
      <c r="M11" s="1240" t="s">
        <v>144</v>
      </c>
      <c r="N11" s="1240" t="s">
        <v>144</v>
      </c>
      <c r="O11" s="1240" t="s">
        <v>144</v>
      </c>
      <c r="P11" s="1240" t="s">
        <v>144</v>
      </c>
      <c r="Q11" s="572"/>
      <c r="R11" s="572"/>
      <c r="S11" s="572"/>
      <c r="T11" s="572"/>
      <c r="U11" s="572"/>
      <c r="V11" s="572"/>
      <c r="W11" s="1316"/>
      <c r="X11" s="570"/>
    </row>
    <row r="12" spans="1:24" ht="60">
      <c r="A12" s="1724"/>
      <c r="B12" s="171" t="s">
        <v>759</v>
      </c>
      <c r="C12" s="1238"/>
      <c r="D12" s="1725"/>
      <c r="E12" s="1240" t="s">
        <v>144</v>
      </c>
      <c r="F12" s="1240" t="s">
        <v>144</v>
      </c>
      <c r="G12" s="1240" t="s">
        <v>144</v>
      </c>
      <c r="H12" s="1240" t="s">
        <v>144</v>
      </c>
      <c r="I12" s="1240" t="s">
        <v>144</v>
      </c>
      <c r="J12" s="1240" t="s">
        <v>144</v>
      </c>
      <c r="K12" s="1240" t="s">
        <v>144</v>
      </c>
      <c r="L12" s="1240" t="s">
        <v>144</v>
      </c>
      <c r="M12" s="1240" t="s">
        <v>144</v>
      </c>
      <c r="N12" s="1240" t="s">
        <v>144</v>
      </c>
      <c r="O12" s="1240" t="s">
        <v>144</v>
      </c>
      <c r="P12" s="1240" t="s">
        <v>144</v>
      </c>
      <c r="Q12" s="572"/>
      <c r="R12" s="572"/>
      <c r="S12" s="572"/>
      <c r="T12" s="572"/>
      <c r="U12" s="572"/>
      <c r="V12" s="572"/>
      <c r="W12" s="1316"/>
      <c r="X12" s="570"/>
    </row>
    <row r="13" spans="1:24" ht="60">
      <c r="A13" s="1724"/>
      <c r="B13" s="171" t="s">
        <v>760</v>
      </c>
      <c r="C13" s="1238"/>
      <c r="D13" s="1725"/>
      <c r="E13" s="1240" t="s">
        <v>144</v>
      </c>
      <c r="F13" s="1240" t="s">
        <v>144</v>
      </c>
      <c r="G13" s="1240" t="s">
        <v>144</v>
      </c>
      <c r="H13" s="1240" t="s">
        <v>144</v>
      </c>
      <c r="I13" s="1240" t="s">
        <v>144</v>
      </c>
      <c r="J13" s="1240" t="s">
        <v>144</v>
      </c>
      <c r="K13" s="1240" t="s">
        <v>144</v>
      </c>
      <c r="L13" s="1240" t="s">
        <v>144</v>
      </c>
      <c r="M13" s="1240" t="s">
        <v>144</v>
      </c>
      <c r="N13" s="1240" t="s">
        <v>144</v>
      </c>
      <c r="O13" s="1240" t="s">
        <v>144</v>
      </c>
      <c r="P13" s="1240" t="s">
        <v>144</v>
      </c>
      <c r="Q13" s="572"/>
      <c r="R13" s="572"/>
      <c r="S13" s="572"/>
      <c r="T13" s="572"/>
      <c r="U13" s="572"/>
      <c r="V13" s="572"/>
      <c r="W13" s="1316"/>
      <c r="X13" s="570"/>
    </row>
    <row r="14" spans="1:24" ht="90">
      <c r="A14" s="1724"/>
      <c r="B14" s="171" t="s">
        <v>761</v>
      </c>
      <c r="C14" s="1238"/>
      <c r="D14" s="1725"/>
      <c r="E14" s="1240" t="s">
        <v>144</v>
      </c>
      <c r="F14" s="1240" t="s">
        <v>144</v>
      </c>
      <c r="G14" s="1240" t="s">
        <v>144</v>
      </c>
      <c r="H14" s="1240" t="s">
        <v>144</v>
      </c>
      <c r="I14" s="1240" t="s">
        <v>144</v>
      </c>
      <c r="J14" s="1240" t="s">
        <v>144</v>
      </c>
      <c r="K14" s="1240" t="s">
        <v>144</v>
      </c>
      <c r="L14" s="1240" t="s">
        <v>144</v>
      </c>
      <c r="M14" s="1240" t="s">
        <v>144</v>
      </c>
      <c r="N14" s="1240" t="s">
        <v>144</v>
      </c>
      <c r="O14" s="1240" t="s">
        <v>144</v>
      </c>
      <c r="P14" s="1240" t="s">
        <v>144</v>
      </c>
      <c r="Q14" s="572"/>
      <c r="R14" s="572"/>
      <c r="S14" s="572"/>
      <c r="T14" s="572"/>
      <c r="U14" s="572"/>
      <c r="V14" s="572"/>
      <c r="W14" s="1316"/>
      <c r="X14" s="570"/>
    </row>
    <row r="15" spans="1:24" ht="60">
      <c r="A15" s="1724"/>
      <c r="B15" s="171" t="s">
        <v>762</v>
      </c>
      <c r="C15" s="1238"/>
      <c r="D15" s="1725"/>
      <c r="E15" s="1240" t="s">
        <v>144</v>
      </c>
      <c r="F15" s="1240" t="s">
        <v>144</v>
      </c>
      <c r="G15" s="1240" t="s">
        <v>144</v>
      </c>
      <c r="H15" s="1240" t="s">
        <v>144</v>
      </c>
      <c r="I15" s="1240" t="s">
        <v>144</v>
      </c>
      <c r="J15" s="1240" t="s">
        <v>144</v>
      </c>
      <c r="K15" s="1240" t="s">
        <v>144</v>
      </c>
      <c r="L15" s="1240" t="s">
        <v>144</v>
      </c>
      <c r="M15" s="1240" t="s">
        <v>144</v>
      </c>
      <c r="N15" s="1240" t="s">
        <v>144</v>
      </c>
      <c r="O15" s="1240" t="s">
        <v>144</v>
      </c>
      <c r="P15" s="1240" t="s">
        <v>144</v>
      </c>
      <c r="Q15" s="572"/>
      <c r="R15" s="572"/>
      <c r="S15" s="572"/>
      <c r="T15" s="572"/>
      <c r="U15" s="572"/>
      <c r="V15" s="572"/>
      <c r="W15" s="1316"/>
      <c r="X15" s="570"/>
    </row>
    <row r="16" spans="1:24" ht="75">
      <c r="A16" s="1724"/>
      <c r="B16" s="171" t="s">
        <v>763</v>
      </c>
      <c r="C16" s="1238"/>
      <c r="D16" s="1725"/>
      <c r="E16" s="1240" t="s">
        <v>144</v>
      </c>
      <c r="F16" s="1240" t="s">
        <v>144</v>
      </c>
      <c r="G16" s="1240" t="s">
        <v>144</v>
      </c>
      <c r="H16" s="1240" t="s">
        <v>144</v>
      </c>
      <c r="I16" s="1240" t="s">
        <v>144</v>
      </c>
      <c r="J16" s="1240" t="s">
        <v>144</v>
      </c>
      <c r="K16" s="1240" t="s">
        <v>144</v>
      </c>
      <c r="L16" s="1240" t="s">
        <v>144</v>
      </c>
      <c r="M16" s="1240" t="s">
        <v>144</v>
      </c>
      <c r="N16" s="1240" t="s">
        <v>144</v>
      </c>
      <c r="O16" s="1240" t="s">
        <v>144</v>
      </c>
      <c r="P16" s="1240" t="s">
        <v>144</v>
      </c>
      <c r="Q16" s="572"/>
      <c r="R16" s="572"/>
      <c r="S16" s="572"/>
      <c r="T16" s="572"/>
      <c r="U16" s="572"/>
      <c r="V16" s="572"/>
      <c r="W16" s="1316"/>
      <c r="X16" s="570"/>
    </row>
    <row r="17" spans="1:24" ht="60">
      <c r="A17" s="1724"/>
      <c r="B17" s="171" t="s">
        <v>764</v>
      </c>
      <c r="C17" s="19"/>
      <c r="D17" s="1725"/>
      <c r="E17" s="1240" t="s">
        <v>144</v>
      </c>
      <c r="F17" s="1240" t="s">
        <v>144</v>
      </c>
      <c r="G17" s="1240" t="s">
        <v>144</v>
      </c>
      <c r="H17" s="1240" t="s">
        <v>144</v>
      </c>
      <c r="I17" s="1240" t="s">
        <v>144</v>
      </c>
      <c r="J17" s="1240" t="s">
        <v>144</v>
      </c>
      <c r="K17" s="1240" t="s">
        <v>144</v>
      </c>
      <c r="L17" s="1240" t="s">
        <v>144</v>
      </c>
      <c r="M17" s="1240" t="s">
        <v>144</v>
      </c>
      <c r="N17" s="1240" t="s">
        <v>144</v>
      </c>
      <c r="O17" s="1240" t="s">
        <v>144</v>
      </c>
      <c r="P17" s="1240" t="s">
        <v>144</v>
      </c>
      <c r="Q17" s="6"/>
      <c r="R17" s="6"/>
      <c r="S17" s="6"/>
      <c r="T17" s="6"/>
      <c r="U17" s="6"/>
      <c r="V17" s="6"/>
      <c r="W17" s="991"/>
      <c r="X17" s="6"/>
    </row>
  </sheetData>
  <mergeCells count="16">
    <mergeCell ref="A10:A17"/>
    <mergeCell ref="D10:D17"/>
    <mergeCell ref="A8:A9"/>
    <mergeCell ref="B8:D8"/>
    <mergeCell ref="E8:P8"/>
    <mergeCell ref="X8:X9"/>
    <mergeCell ref="A1:X1"/>
    <mergeCell ref="B3:R3"/>
    <mergeCell ref="S3:X7"/>
    <mergeCell ref="B4:R4"/>
    <mergeCell ref="B5:R5"/>
    <mergeCell ref="B6:H6"/>
    <mergeCell ref="I6:N6"/>
    <mergeCell ref="O6:R6"/>
    <mergeCell ref="B7:R7"/>
    <mergeCell ref="Q8:W8"/>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499984740745262"/>
  </sheetPr>
  <dimension ref="A1:X23"/>
  <sheetViews>
    <sheetView zoomScale="140" zoomScaleNormal="140" zoomScaleSheetLayoutView="79" workbookViewId="0">
      <selection activeCell="B11" sqref="B11"/>
    </sheetView>
  </sheetViews>
  <sheetFormatPr defaultColWidth="11.42578125" defaultRowHeight="12.75"/>
  <cols>
    <col min="1" max="1" width="37.85546875" style="5" customWidth="1"/>
    <col min="2" max="2" width="49" style="5" customWidth="1"/>
    <col min="3" max="3" width="18.7109375" style="5" customWidth="1"/>
    <col min="4" max="4" width="16.5703125" style="5" customWidth="1"/>
    <col min="5" max="11" width="5.85546875" style="5" customWidth="1"/>
    <col min="12" max="12" width="5.85546875" style="12" customWidth="1"/>
    <col min="13" max="16" width="5.85546875" style="5" customWidth="1"/>
    <col min="17" max="17" width="17.7109375" style="5" customWidth="1"/>
    <col min="18" max="18" width="19.7109375" style="5" customWidth="1"/>
    <col min="19" max="19" width="12.5703125" style="5" customWidth="1"/>
    <col min="20" max="20" width="12.5703125" style="5" bestFit="1" customWidth="1"/>
    <col min="21" max="21" width="10.5703125" style="5" customWidth="1"/>
    <col min="22" max="22" width="8.7109375" style="5" bestFit="1" customWidth="1"/>
    <col min="23" max="23" width="14.7109375" style="13" customWidth="1"/>
    <col min="24" max="24" width="22.140625" style="5" customWidth="1"/>
    <col min="25" max="16384" width="11.42578125" style="5"/>
  </cols>
  <sheetData>
    <row r="1" spans="1:24" s="1" customFormat="1" ht="28.5" customHeight="1" thickBot="1">
      <c r="A1" s="1484"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1" customFormat="1" ht="12.75" customHeight="1"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28.5" customHeight="1" thickBot="1">
      <c r="A3" s="529" t="s">
        <v>1</v>
      </c>
      <c r="B3" s="1374" t="s">
        <v>765</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1" customFormat="1" ht="28.5" customHeight="1" thickBot="1">
      <c r="A4" s="529" t="s">
        <v>3</v>
      </c>
      <c r="B4" s="1374" t="s">
        <v>766</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s="1" customFormat="1" ht="16.5" thickBot="1">
      <c r="A5" s="529" t="s">
        <v>5</v>
      </c>
      <c r="B5" s="1383">
        <v>43648</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1" customFormat="1" ht="21" thickBot="1">
      <c r="A6" s="529" t="s">
        <v>6</v>
      </c>
      <c r="B6" s="1374" t="s">
        <v>767</v>
      </c>
      <c r="C6" s="1375"/>
      <c r="D6" s="1375"/>
      <c r="E6" s="1375"/>
      <c r="F6" s="1375"/>
      <c r="G6" s="1375"/>
      <c r="H6" s="1376"/>
      <c r="I6" s="1386" t="s">
        <v>8</v>
      </c>
      <c r="J6" s="1387"/>
      <c r="K6" s="1387"/>
      <c r="L6" s="1387"/>
      <c r="M6" s="1387"/>
      <c r="N6" s="1388"/>
      <c r="O6" s="1726">
        <v>24</v>
      </c>
      <c r="P6" s="1727"/>
      <c r="Q6" s="1727"/>
      <c r="R6" s="1728"/>
      <c r="S6" s="1379"/>
      <c r="T6" s="1379"/>
      <c r="U6" s="1379"/>
      <c r="V6" s="1379"/>
      <c r="W6" s="1379"/>
      <c r="X6" s="1380"/>
    </row>
    <row r="7" spans="1:24" s="1" customFormat="1" ht="16.5" thickBot="1">
      <c r="A7" s="529" t="s">
        <v>9</v>
      </c>
      <c r="B7" s="1392" t="s">
        <v>768</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ht="23.25" customHeight="1">
      <c r="A8" s="1359" t="s">
        <v>11</v>
      </c>
      <c r="B8" s="1361" t="s">
        <v>12</v>
      </c>
      <c r="C8" s="1362"/>
      <c r="D8" s="1363"/>
      <c r="E8" s="1364" t="s">
        <v>13</v>
      </c>
      <c r="F8" s="1365"/>
      <c r="G8" s="1365"/>
      <c r="H8" s="1365"/>
      <c r="I8" s="1365"/>
      <c r="J8" s="1365"/>
      <c r="K8" s="1365"/>
      <c r="L8" s="1365"/>
      <c r="M8" s="1365"/>
      <c r="N8" s="1365"/>
      <c r="O8" s="1365"/>
      <c r="P8" s="1366"/>
      <c r="Q8" s="1362" t="s">
        <v>14</v>
      </c>
      <c r="R8" s="1368"/>
      <c r="S8" s="1365"/>
      <c r="T8" s="1365"/>
      <c r="U8" s="1365"/>
      <c r="V8" s="1365"/>
      <c r="W8" s="1366"/>
      <c r="X8" s="1369" t="s">
        <v>15</v>
      </c>
    </row>
    <row r="9" spans="1:24" ht="45" customHeight="1" thickBot="1">
      <c r="A9" s="1360"/>
      <c r="B9" s="1306" t="s">
        <v>16</v>
      </c>
      <c r="C9" s="4" t="s">
        <v>121</v>
      </c>
      <c r="D9" s="1309" t="s">
        <v>18</v>
      </c>
      <c r="E9" s="51" t="s">
        <v>19</v>
      </c>
      <c r="F9" s="52" t="s">
        <v>20</v>
      </c>
      <c r="G9" s="52" t="s">
        <v>21</v>
      </c>
      <c r="H9" s="52" t="s">
        <v>22</v>
      </c>
      <c r="I9" s="53" t="s">
        <v>23</v>
      </c>
      <c r="J9" s="52" t="s">
        <v>24</v>
      </c>
      <c r="K9" s="52" t="s">
        <v>25</v>
      </c>
      <c r="L9" s="52" t="s">
        <v>26</v>
      </c>
      <c r="M9" s="53" t="s">
        <v>27</v>
      </c>
      <c r="N9" s="52" t="s">
        <v>28</v>
      </c>
      <c r="O9" s="52" t="s">
        <v>29</v>
      </c>
      <c r="P9" s="54" t="s">
        <v>30</v>
      </c>
      <c r="Q9" s="4" t="s">
        <v>31</v>
      </c>
      <c r="R9" s="1307" t="s">
        <v>32</v>
      </c>
      <c r="S9" s="1307" t="s">
        <v>33</v>
      </c>
      <c r="T9" s="1307" t="s">
        <v>34</v>
      </c>
      <c r="U9" s="1307" t="s">
        <v>35</v>
      </c>
      <c r="V9" s="1307" t="s">
        <v>36</v>
      </c>
      <c r="W9" s="55" t="s">
        <v>37</v>
      </c>
      <c r="X9" s="1370" t="s">
        <v>38</v>
      </c>
    </row>
    <row r="10" spans="1:24" ht="107.25" customHeight="1" thickBot="1">
      <c r="A10" s="1088" t="s">
        <v>769</v>
      </c>
      <c r="B10" s="1051" t="s">
        <v>770</v>
      </c>
      <c r="C10" s="1087"/>
      <c r="D10" s="1050" t="s">
        <v>771</v>
      </c>
      <c r="E10" s="1086"/>
      <c r="F10" s="1085"/>
      <c r="G10" s="1085"/>
      <c r="H10" s="1085"/>
      <c r="I10" s="1085"/>
      <c r="J10" s="1085"/>
      <c r="K10" s="1085"/>
      <c r="L10" s="1085"/>
      <c r="M10" s="1085"/>
      <c r="N10" s="1085"/>
      <c r="O10" s="1085"/>
      <c r="P10" s="1084"/>
      <c r="Q10" s="1083" t="s">
        <v>772</v>
      </c>
      <c r="R10" s="1082" t="s">
        <v>548</v>
      </c>
      <c r="S10" s="1082" t="s">
        <v>773</v>
      </c>
      <c r="T10" s="1081">
        <v>1</v>
      </c>
      <c r="U10" s="1297">
        <v>1</v>
      </c>
      <c r="V10" s="73" t="s">
        <v>774</v>
      </c>
      <c r="W10" s="74" t="s">
        <v>48</v>
      </c>
      <c r="X10" s="1080" t="s">
        <v>205</v>
      </c>
    </row>
    <row r="11" spans="1:24" ht="108" customHeight="1" thickBot="1">
      <c r="A11" s="1077" t="s">
        <v>775</v>
      </c>
      <c r="B11" s="1079" t="s">
        <v>776</v>
      </c>
      <c r="C11" s="1076"/>
      <c r="D11" s="1059" t="s">
        <v>771</v>
      </c>
      <c r="E11" s="1065"/>
      <c r="F11" s="1064"/>
      <c r="G11" s="1064"/>
      <c r="H11" s="1064"/>
      <c r="I11" s="1064"/>
      <c r="J11" s="1064"/>
      <c r="K11" s="1064"/>
      <c r="L11" s="1064"/>
      <c r="M11" s="1064"/>
      <c r="N11" s="1064"/>
      <c r="O11" s="1064"/>
      <c r="P11" s="1078"/>
      <c r="Q11" s="1055" t="s">
        <v>777</v>
      </c>
      <c r="R11" s="1054" t="s">
        <v>548</v>
      </c>
      <c r="S11" s="1054" t="s">
        <v>778</v>
      </c>
      <c r="T11" s="1053">
        <v>1</v>
      </c>
      <c r="U11" s="100">
        <v>1</v>
      </c>
      <c r="V11" s="101" t="s">
        <v>774</v>
      </c>
      <c r="W11" s="459" t="s">
        <v>48</v>
      </c>
      <c r="X11" s="1052" t="s">
        <v>205</v>
      </c>
    </row>
    <row r="12" spans="1:24" ht="112.5" customHeight="1" thickBot="1">
      <c r="A12" s="1077" t="s">
        <v>779</v>
      </c>
      <c r="B12" s="1060" t="s">
        <v>214</v>
      </c>
      <c r="C12" s="1076"/>
      <c r="D12" s="1059" t="s">
        <v>49</v>
      </c>
      <c r="E12" s="1075"/>
      <c r="F12" s="1064"/>
      <c r="G12" s="1074"/>
      <c r="H12" s="1074"/>
      <c r="I12" s="797"/>
      <c r="J12" s="797"/>
      <c r="K12" s="797"/>
      <c r="L12" s="797"/>
      <c r="M12" s="797"/>
      <c r="N12" s="797"/>
      <c r="O12" s="797"/>
      <c r="P12" s="460"/>
      <c r="Q12" s="1073"/>
      <c r="R12" s="797"/>
      <c r="S12" s="797"/>
      <c r="T12" s="797"/>
      <c r="U12" s="797"/>
      <c r="V12" s="797"/>
      <c r="W12" s="1072"/>
      <c r="X12" s="460"/>
    </row>
    <row r="13" spans="1:24" ht="75.75" thickBot="1">
      <c r="A13" s="104" t="s">
        <v>780</v>
      </c>
      <c r="B13" s="1060" t="s">
        <v>781</v>
      </c>
      <c r="C13" s="1071"/>
      <c r="D13" s="1059" t="s">
        <v>771</v>
      </c>
      <c r="E13" s="1065"/>
      <c r="F13" s="1064"/>
      <c r="G13" s="1064"/>
      <c r="H13" s="1064"/>
      <c r="I13" s="1057"/>
      <c r="J13" s="1057"/>
      <c r="K13" s="1057"/>
      <c r="L13" s="1057"/>
      <c r="M13" s="1057"/>
      <c r="N13" s="1057"/>
      <c r="O13" s="1057"/>
      <c r="P13" s="1056"/>
      <c r="Q13" s="1070"/>
      <c r="R13" s="1069"/>
      <c r="S13" s="837"/>
      <c r="T13" s="837"/>
      <c r="U13" s="837"/>
      <c r="V13" s="837"/>
      <c r="W13" s="1068"/>
      <c r="X13" s="1067"/>
    </row>
    <row r="14" spans="1:24" ht="58.5" customHeight="1" thickBot="1">
      <c r="A14" s="1066" t="s">
        <v>782</v>
      </c>
      <c r="B14" s="1060" t="s">
        <v>214</v>
      </c>
      <c r="C14" s="797"/>
      <c r="D14" s="1059" t="s">
        <v>49</v>
      </c>
      <c r="E14" s="1065"/>
      <c r="F14" s="1064"/>
      <c r="G14" s="1064"/>
      <c r="H14" s="1063"/>
      <c r="I14" s="797"/>
      <c r="J14" s="797"/>
      <c r="K14" s="797"/>
      <c r="L14" s="797"/>
      <c r="M14" s="797"/>
      <c r="N14" s="797"/>
      <c r="O14" s="797"/>
      <c r="P14" s="460"/>
      <c r="Q14" s="798"/>
      <c r="R14" s="101"/>
      <c r="S14" s="101"/>
      <c r="T14" s="101"/>
      <c r="U14" s="101"/>
      <c r="V14" s="101"/>
      <c r="W14" s="459"/>
      <c r="X14" s="460"/>
    </row>
    <row r="15" spans="1:24" ht="97.5" customHeight="1" thickBot="1">
      <c r="A15" s="1062" t="s">
        <v>783</v>
      </c>
      <c r="B15" s="1061" t="s">
        <v>784</v>
      </c>
      <c r="C15" s="73"/>
      <c r="D15" s="1050" t="s">
        <v>771</v>
      </c>
      <c r="E15" s="256"/>
      <c r="F15" s="237"/>
      <c r="G15" s="237"/>
      <c r="H15" s="60"/>
      <c r="I15" s="60"/>
      <c r="J15" s="60"/>
      <c r="K15" s="60"/>
      <c r="L15" s="60"/>
      <c r="M15" s="60"/>
      <c r="N15" s="60"/>
      <c r="O15" s="60"/>
      <c r="P15" s="75"/>
      <c r="Q15" s="822"/>
      <c r="R15" s="73"/>
      <c r="S15" s="73"/>
      <c r="T15" s="73"/>
      <c r="U15" s="73"/>
      <c r="V15" s="73"/>
      <c r="W15" s="74"/>
      <c r="X15" s="75"/>
    </row>
    <row r="16" spans="1:24" ht="80.25" customHeight="1" thickBot="1">
      <c r="A16" s="712" t="s">
        <v>785</v>
      </c>
      <c r="B16" s="1060" t="s">
        <v>786</v>
      </c>
      <c r="C16" s="101"/>
      <c r="D16" s="1059" t="s">
        <v>771</v>
      </c>
      <c r="E16" s="1058"/>
      <c r="F16" s="1057"/>
      <c r="G16" s="1057"/>
      <c r="H16" s="1057"/>
      <c r="I16" s="1057"/>
      <c r="J16" s="1057"/>
      <c r="K16" s="1057"/>
      <c r="L16" s="1057"/>
      <c r="M16" s="1057"/>
      <c r="N16" s="1057"/>
      <c r="O16" s="1057"/>
      <c r="P16" s="1056"/>
      <c r="Q16" s="1055" t="s">
        <v>787</v>
      </c>
      <c r="R16" s="1054" t="s">
        <v>788</v>
      </c>
      <c r="S16" s="1054" t="s">
        <v>789</v>
      </c>
      <c r="T16" s="1053">
        <v>0.75</v>
      </c>
      <c r="U16" s="100">
        <v>1</v>
      </c>
      <c r="V16" s="101" t="s">
        <v>774</v>
      </c>
      <c r="W16" s="459" t="s">
        <v>48</v>
      </c>
      <c r="X16" s="1052" t="s">
        <v>790</v>
      </c>
    </row>
    <row r="17" spans="1:24" ht="172.5" customHeight="1">
      <c r="A17" s="1729" t="s">
        <v>791</v>
      </c>
      <c r="B17" s="1051" t="s">
        <v>792</v>
      </c>
      <c r="C17" s="73"/>
      <c r="D17" s="1050"/>
      <c r="E17" s="1049"/>
      <c r="F17" s="60"/>
      <c r="G17" s="60"/>
      <c r="H17" s="60"/>
      <c r="I17" s="60"/>
      <c r="J17" s="60"/>
      <c r="K17" s="60"/>
      <c r="L17" s="60"/>
      <c r="M17" s="60"/>
      <c r="N17" s="60"/>
      <c r="O17" s="237"/>
      <c r="P17" s="257"/>
      <c r="Q17" s="1048"/>
      <c r="R17" s="1045"/>
      <c r="S17" s="1045"/>
      <c r="T17" s="1047"/>
      <c r="U17" s="1046"/>
      <c r="V17" s="1045"/>
      <c r="W17" s="1044"/>
      <c r="X17" s="1043"/>
    </row>
    <row r="18" spans="1:24" ht="68.25" customHeight="1">
      <c r="A18" s="1730"/>
      <c r="B18" s="217" t="s">
        <v>793</v>
      </c>
      <c r="C18" s="17"/>
      <c r="D18" s="1042"/>
      <c r="E18" s="240"/>
      <c r="F18" s="6"/>
      <c r="G18" s="6"/>
      <c r="H18" s="6"/>
      <c r="I18" s="6"/>
      <c r="J18" s="6"/>
      <c r="K18" s="6"/>
      <c r="L18" s="6"/>
      <c r="M18" s="6"/>
      <c r="N18" s="6"/>
      <c r="O18" s="241"/>
      <c r="P18" s="1041"/>
      <c r="Q18" s="1040"/>
      <c r="R18" s="1037"/>
      <c r="S18" s="1037"/>
      <c r="T18" s="1039"/>
      <c r="U18" s="1038"/>
      <c r="V18" s="1037"/>
      <c r="W18" s="1036"/>
      <c r="X18" s="1035"/>
    </row>
    <row r="19" spans="1:24" ht="84.75" customHeight="1">
      <c r="A19" s="1730"/>
      <c r="B19" s="217" t="s">
        <v>794</v>
      </c>
      <c r="C19" s="17"/>
      <c r="D19" s="1042"/>
      <c r="E19" s="240"/>
      <c r="F19" s="6"/>
      <c r="G19" s="6"/>
      <c r="H19" s="6"/>
      <c r="I19" s="6"/>
      <c r="J19" s="6"/>
      <c r="K19" s="6"/>
      <c r="L19" s="6"/>
      <c r="M19" s="6"/>
      <c r="N19" s="6"/>
      <c r="O19" s="241"/>
      <c r="P19" s="1041"/>
      <c r="Q19" s="1040"/>
      <c r="R19" s="1037"/>
      <c r="S19" s="1037"/>
      <c r="T19" s="1039"/>
      <c r="U19" s="1038"/>
      <c r="V19" s="1037"/>
      <c r="W19" s="1036"/>
      <c r="X19" s="1035"/>
    </row>
    <row r="20" spans="1:24" ht="103.5" customHeight="1" thickBot="1">
      <c r="A20" s="1731"/>
      <c r="B20" s="1034" t="s">
        <v>795</v>
      </c>
      <c r="C20" s="1033"/>
      <c r="D20" s="1032" t="s">
        <v>796</v>
      </c>
      <c r="E20" s="1031"/>
      <c r="F20" s="632"/>
      <c r="G20" s="632"/>
      <c r="H20" s="632"/>
      <c r="I20" s="632"/>
      <c r="J20" s="632"/>
      <c r="K20" s="632"/>
      <c r="L20" s="632"/>
      <c r="M20" s="632"/>
      <c r="N20" s="632"/>
      <c r="O20" s="632"/>
      <c r="P20" s="1030"/>
      <c r="Q20" s="1029" t="s">
        <v>49</v>
      </c>
      <c r="R20" s="783" t="s">
        <v>49</v>
      </c>
      <c r="S20" s="783" t="s">
        <v>49</v>
      </c>
      <c r="T20" s="1028" t="s">
        <v>49</v>
      </c>
      <c r="U20" s="1028" t="s">
        <v>49</v>
      </c>
      <c r="V20" s="784" t="s">
        <v>49</v>
      </c>
      <c r="W20" s="784" t="s">
        <v>49</v>
      </c>
      <c r="X20" s="1027" t="s">
        <v>49</v>
      </c>
    </row>
    <row r="21" spans="1:24" ht="23.25" hidden="1" customHeight="1" thickBot="1">
      <c r="A21" s="1026"/>
      <c r="B21" s="1020"/>
      <c r="C21" s="1025"/>
      <c r="D21" s="1024"/>
      <c r="E21" s="1023"/>
      <c r="F21" s="1022"/>
      <c r="G21" s="1022"/>
      <c r="H21" s="1022"/>
      <c r="I21" s="1022"/>
      <c r="J21" s="1022"/>
      <c r="K21" s="1022"/>
      <c r="L21" s="1022"/>
      <c r="M21" s="1022"/>
      <c r="N21" s="1022"/>
      <c r="O21" s="1022"/>
      <c r="P21" s="1021"/>
      <c r="Q21" s="1020"/>
      <c r="R21" s="1019"/>
      <c r="S21" s="1019"/>
      <c r="T21" s="1019"/>
      <c r="U21" s="1019"/>
      <c r="V21" s="1019"/>
      <c r="W21" s="1018"/>
      <c r="X21" s="474"/>
    </row>
    <row r="23" spans="1:24">
      <c r="A23" s="11" t="s">
        <v>68</v>
      </c>
    </row>
  </sheetData>
  <mergeCells count="15">
    <mergeCell ref="X8:X9"/>
    <mergeCell ref="A17:A20"/>
    <mergeCell ref="A8:A9"/>
    <mergeCell ref="B8:D8"/>
    <mergeCell ref="E8:P8"/>
    <mergeCell ref="Q8:W8"/>
    <mergeCell ref="A1:X1"/>
    <mergeCell ref="B3:R3"/>
    <mergeCell ref="S3:X7"/>
    <mergeCell ref="B4:R4"/>
    <mergeCell ref="B5:R5"/>
    <mergeCell ref="B6:H6"/>
    <mergeCell ref="I6:N6"/>
    <mergeCell ref="O6:R6"/>
    <mergeCell ref="B7:R7"/>
  </mergeCells>
  <pageMargins left="0.39370078740157483" right="0.39370078740157483" top="0.39370078740157483" bottom="0.39370078740157483" header="0" footer="0"/>
  <pageSetup scale="42" orientation="landscape" r:id="rId1"/>
  <headerFooter alignWithMargins="0">
    <oddFooter>&amp;C&amp;P/&amp;N</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3" tint="-0.499984740745262"/>
  </sheetPr>
  <dimension ref="A1:X19"/>
  <sheetViews>
    <sheetView view="pageBreakPreview" topLeftCell="A10" zoomScaleNormal="75" zoomScaleSheetLayoutView="100" workbookViewId="0">
      <selection activeCell="B13" sqref="B13"/>
    </sheetView>
  </sheetViews>
  <sheetFormatPr defaultColWidth="11.42578125" defaultRowHeight="15"/>
  <cols>
    <col min="1" max="1" width="40.140625" style="1089" customWidth="1"/>
    <col min="2" max="2" width="40.140625" style="1092" customWidth="1"/>
    <col min="3" max="3" width="21.5703125" style="1089" customWidth="1"/>
    <col min="4" max="4" width="20" style="1089" customWidth="1"/>
    <col min="5" max="6" width="5.85546875" style="1089" bestFit="1" customWidth="1"/>
    <col min="7" max="7" width="6.42578125" style="1089" bestFit="1" customWidth="1"/>
    <col min="8" max="8" width="6.28515625" style="1089" bestFit="1" customWidth="1"/>
    <col min="9" max="9" width="7.42578125" style="1089" customWidth="1"/>
    <col min="10" max="10" width="5.85546875" style="1089" bestFit="1" customWidth="1"/>
    <col min="11" max="11" width="5.7109375" style="1089" bestFit="1" customWidth="1"/>
    <col min="12" max="12" width="6.5703125" style="1091" bestFit="1" customWidth="1"/>
    <col min="13" max="13" width="3.28515625" style="1089" customWidth="1"/>
    <col min="14" max="14" width="6.28515625" style="1089" bestFit="1" customWidth="1"/>
    <col min="15" max="15" width="6.42578125" style="1089" bestFit="1" customWidth="1"/>
    <col min="16" max="16" width="5.28515625" style="1089" bestFit="1" customWidth="1"/>
    <col min="17" max="19" width="13.7109375" style="1089" customWidth="1"/>
    <col min="20" max="20" width="12.5703125" style="1089" bestFit="1" customWidth="1"/>
    <col min="21" max="21" width="7.7109375" style="1089" bestFit="1" customWidth="1"/>
    <col min="22" max="22" width="8.7109375" style="1089" bestFit="1" customWidth="1"/>
    <col min="23" max="23" width="14.7109375" style="1090" customWidth="1"/>
    <col min="24" max="24" width="22.140625" style="1089" customWidth="1"/>
    <col min="25" max="16384" width="11.42578125" style="1089"/>
  </cols>
  <sheetData>
    <row r="1" spans="1:24" s="1092" customFormat="1" ht="28.5" customHeight="1" thickBot="1">
      <c r="A1" s="1484"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1092" customFormat="1" ht="12.75" customHeight="1" thickBot="1">
      <c r="A2" s="2"/>
      <c r="B2" s="2"/>
      <c r="C2" s="2"/>
      <c r="D2" s="2"/>
      <c r="E2" s="2"/>
      <c r="F2" s="2"/>
      <c r="G2" s="2"/>
      <c r="H2" s="2"/>
      <c r="I2" s="2"/>
      <c r="J2" s="2"/>
      <c r="K2" s="2"/>
      <c r="L2" s="2"/>
      <c r="M2" s="2"/>
      <c r="N2" s="2"/>
      <c r="O2" s="2"/>
      <c r="P2" s="1311"/>
      <c r="Q2" s="1311"/>
      <c r="R2" s="1311"/>
      <c r="S2" s="1311"/>
      <c r="T2" s="1311"/>
      <c r="U2" s="1311"/>
      <c r="V2" s="1311"/>
      <c r="W2" s="1311"/>
      <c r="X2" s="1311"/>
    </row>
    <row r="3" spans="1:24" s="1092" customFormat="1" ht="28.5" customHeight="1" thickBot="1">
      <c r="A3" s="640" t="s">
        <v>1</v>
      </c>
      <c r="B3" s="1374" t="s">
        <v>797</v>
      </c>
      <c r="C3" s="1375"/>
      <c r="D3" s="1375"/>
      <c r="E3" s="1375"/>
      <c r="F3" s="1375"/>
      <c r="G3" s="1375"/>
      <c r="H3" s="1375"/>
      <c r="I3" s="1375"/>
      <c r="J3" s="1375"/>
      <c r="K3" s="1375"/>
      <c r="L3" s="1375"/>
      <c r="M3" s="1375"/>
      <c r="N3" s="1375"/>
      <c r="O3" s="1375"/>
      <c r="P3" s="1375"/>
      <c r="Q3" s="1375"/>
      <c r="R3" s="1376"/>
      <c r="S3" s="1536"/>
      <c r="T3" s="1536"/>
      <c r="U3" s="1536"/>
      <c r="V3" s="1536"/>
      <c r="W3" s="1536"/>
      <c r="X3" s="1537"/>
    </row>
    <row r="4" spans="1:24" s="1092" customFormat="1" ht="28.5" customHeight="1" thickBot="1">
      <c r="A4" s="640" t="s">
        <v>3</v>
      </c>
      <c r="B4" s="1374" t="s">
        <v>798</v>
      </c>
      <c r="C4" s="1375"/>
      <c r="D4" s="1375"/>
      <c r="E4" s="1375"/>
      <c r="F4" s="1375"/>
      <c r="G4" s="1375"/>
      <c r="H4" s="1375"/>
      <c r="I4" s="1375"/>
      <c r="J4" s="1375"/>
      <c r="K4" s="1375"/>
      <c r="L4" s="1375"/>
      <c r="M4" s="1375"/>
      <c r="N4" s="1375"/>
      <c r="O4" s="1375"/>
      <c r="P4" s="1375"/>
      <c r="Q4" s="1375"/>
      <c r="R4" s="1376"/>
      <c r="S4" s="1538"/>
      <c r="T4" s="1538"/>
      <c r="U4" s="1538"/>
      <c r="V4" s="1538"/>
      <c r="W4" s="1538"/>
      <c r="X4" s="1539"/>
    </row>
    <row r="5" spans="1:24" s="1092" customFormat="1" ht="28.5" customHeight="1" thickBot="1">
      <c r="A5" s="640" t="s">
        <v>5</v>
      </c>
      <c r="B5" s="1383">
        <v>43648</v>
      </c>
      <c r="C5" s="1384"/>
      <c r="D5" s="1384"/>
      <c r="E5" s="1384"/>
      <c r="F5" s="1384"/>
      <c r="G5" s="1384"/>
      <c r="H5" s="1384"/>
      <c r="I5" s="1384"/>
      <c r="J5" s="1384"/>
      <c r="K5" s="1384"/>
      <c r="L5" s="1384"/>
      <c r="M5" s="1384"/>
      <c r="N5" s="1384"/>
      <c r="O5" s="1384"/>
      <c r="P5" s="1384"/>
      <c r="Q5" s="1384"/>
      <c r="R5" s="1385"/>
      <c r="S5" s="1538"/>
      <c r="T5" s="1538"/>
      <c r="U5" s="1538"/>
      <c r="V5" s="1538"/>
      <c r="W5" s="1538"/>
      <c r="X5" s="1539"/>
    </row>
    <row r="6" spans="1:24" s="1092" customFormat="1" ht="28.5" customHeight="1" thickBot="1">
      <c r="A6" s="640" t="s">
        <v>6</v>
      </c>
      <c r="B6" s="1374" t="s">
        <v>175</v>
      </c>
      <c r="C6" s="1375"/>
      <c r="D6" s="1375"/>
      <c r="E6" s="1375"/>
      <c r="F6" s="1375"/>
      <c r="G6" s="1375"/>
      <c r="H6" s="1376"/>
      <c r="I6" s="1386" t="s">
        <v>8</v>
      </c>
      <c r="J6" s="1387"/>
      <c r="K6" s="1387"/>
      <c r="L6" s="1387"/>
      <c r="M6" s="1387"/>
      <c r="N6" s="1388"/>
      <c r="O6" s="1492">
        <v>25</v>
      </c>
      <c r="P6" s="1384"/>
      <c r="Q6" s="1384"/>
      <c r="R6" s="1385"/>
      <c r="S6" s="1538"/>
      <c r="T6" s="1538"/>
      <c r="U6" s="1538"/>
      <c r="V6" s="1538"/>
      <c r="W6" s="1538"/>
      <c r="X6" s="1539"/>
    </row>
    <row r="7" spans="1:24" s="1092" customFormat="1" ht="27" customHeight="1" thickBot="1">
      <c r="A7" s="640" t="s">
        <v>9</v>
      </c>
      <c r="B7" s="1392" t="s">
        <v>799</v>
      </c>
      <c r="C7" s="1392"/>
      <c r="D7" s="1392"/>
      <c r="E7" s="1392"/>
      <c r="F7" s="1392"/>
      <c r="G7" s="1392"/>
      <c r="H7" s="1392"/>
      <c r="I7" s="1392"/>
      <c r="J7" s="1392"/>
      <c r="K7" s="1392"/>
      <c r="L7" s="1392"/>
      <c r="M7" s="1392"/>
      <c r="N7" s="1392"/>
      <c r="O7" s="1392"/>
      <c r="P7" s="1392"/>
      <c r="Q7" s="1392"/>
      <c r="R7" s="1393"/>
      <c r="S7" s="1540"/>
      <c r="T7" s="1540"/>
      <c r="U7" s="1540"/>
      <c r="V7" s="1540"/>
      <c r="W7" s="1540"/>
      <c r="X7" s="1541"/>
    </row>
    <row r="8" spans="1:24" s="1092" customFormat="1" ht="23.25" customHeight="1">
      <c r="A8" s="1549" t="s">
        <v>11</v>
      </c>
      <c r="B8" s="1551" t="s">
        <v>12</v>
      </c>
      <c r="C8" s="1530"/>
      <c r="D8" s="1552"/>
      <c r="E8" s="1527" t="s">
        <v>13</v>
      </c>
      <c r="F8" s="1528"/>
      <c r="G8" s="1528"/>
      <c r="H8" s="1528"/>
      <c r="I8" s="1528"/>
      <c r="J8" s="1528"/>
      <c r="K8" s="1528"/>
      <c r="L8" s="1528"/>
      <c r="M8" s="1528"/>
      <c r="N8" s="1528"/>
      <c r="O8" s="1528"/>
      <c r="P8" s="1529"/>
      <c r="Q8" s="1530" t="s">
        <v>14</v>
      </c>
      <c r="R8" s="1531"/>
      <c r="S8" s="1528"/>
      <c r="T8" s="1528"/>
      <c r="U8" s="1528"/>
      <c r="V8" s="1528"/>
      <c r="W8" s="1529"/>
      <c r="X8" s="1532" t="s">
        <v>15</v>
      </c>
    </row>
    <row r="9" spans="1:24" ht="45" customHeight="1" thickBot="1">
      <c r="A9" s="1550"/>
      <c r="B9" s="641">
        <v>1</v>
      </c>
      <c r="C9" s="648" t="s">
        <v>121</v>
      </c>
      <c r="D9" s="643" t="s">
        <v>18</v>
      </c>
      <c r="E9" s="644" t="s">
        <v>19</v>
      </c>
      <c r="F9" s="645" t="s">
        <v>20</v>
      </c>
      <c r="G9" s="645" t="s">
        <v>21</v>
      </c>
      <c r="H9" s="645" t="s">
        <v>22</v>
      </c>
      <c r="I9" s="646" t="s">
        <v>23</v>
      </c>
      <c r="J9" s="645" t="s">
        <v>24</v>
      </c>
      <c r="K9" s="645" t="s">
        <v>25</v>
      </c>
      <c r="L9" s="645" t="s">
        <v>26</v>
      </c>
      <c r="M9" s="646" t="s">
        <v>27</v>
      </c>
      <c r="N9" s="645" t="s">
        <v>28</v>
      </c>
      <c r="O9" s="645" t="s">
        <v>29</v>
      </c>
      <c r="P9" s="647" t="s">
        <v>30</v>
      </c>
      <c r="Q9" s="648" t="s">
        <v>31</v>
      </c>
      <c r="R9" s="642" t="s">
        <v>32</v>
      </c>
      <c r="S9" s="642" t="s">
        <v>33</v>
      </c>
      <c r="T9" s="642" t="s">
        <v>34</v>
      </c>
      <c r="U9" s="642" t="s">
        <v>800</v>
      </c>
      <c r="V9" s="642" t="s">
        <v>36</v>
      </c>
      <c r="W9" s="649" t="s">
        <v>37</v>
      </c>
      <c r="X9" s="1533" t="s">
        <v>38</v>
      </c>
    </row>
    <row r="10" spans="1:24" ht="150.75" thickBot="1">
      <c r="A10" s="1149" t="s">
        <v>801</v>
      </c>
      <c r="B10" s="1145" t="s">
        <v>802</v>
      </c>
      <c r="C10" s="1144"/>
      <c r="D10" s="1143" t="s">
        <v>803</v>
      </c>
      <c r="E10" s="1142"/>
      <c r="F10" s="1141"/>
      <c r="G10" s="1141"/>
      <c r="H10" s="1140"/>
      <c r="I10" s="1139"/>
      <c r="J10" s="1139"/>
      <c r="K10" s="1139"/>
      <c r="L10" s="1139"/>
      <c r="M10" s="1139"/>
      <c r="N10" s="1139"/>
      <c r="O10" s="1139"/>
      <c r="P10" s="1138"/>
      <c r="Q10" s="1137" t="s">
        <v>804</v>
      </c>
      <c r="R10" s="1136" t="s">
        <v>548</v>
      </c>
      <c r="S10" s="1136" t="s">
        <v>805</v>
      </c>
      <c r="T10" s="1148">
        <v>0.995</v>
      </c>
      <c r="U10" s="1147">
        <v>1</v>
      </c>
      <c r="V10" s="1133" t="s">
        <v>803</v>
      </c>
      <c r="W10" s="1132" t="s">
        <v>48</v>
      </c>
      <c r="X10" s="1131" t="s">
        <v>205</v>
      </c>
    </row>
    <row r="11" spans="1:24" ht="46.5" customHeight="1" thickBot="1">
      <c r="A11" s="1146" t="s">
        <v>806</v>
      </c>
      <c r="B11" s="1145" t="s">
        <v>802</v>
      </c>
      <c r="C11" s="1144"/>
      <c r="D11" s="1143"/>
      <c r="E11" s="1142"/>
      <c r="F11" s="1141"/>
      <c r="G11" s="1141"/>
      <c r="H11" s="1140"/>
      <c r="I11" s="1139"/>
      <c r="J11" s="1139"/>
      <c r="K11" s="1139"/>
      <c r="L11" s="1139"/>
      <c r="M11" s="1139"/>
      <c r="N11" s="1139"/>
      <c r="O11" s="1139"/>
      <c r="P11" s="1138"/>
      <c r="Q11" s="1137"/>
      <c r="R11" s="1136"/>
      <c r="S11" s="1136"/>
      <c r="T11" s="1135"/>
      <c r="U11" s="1134"/>
      <c r="V11" s="1133"/>
      <c r="W11" s="1132"/>
      <c r="X11" s="1131"/>
    </row>
    <row r="12" spans="1:24" ht="60">
      <c r="A12" s="1735" t="s">
        <v>807</v>
      </c>
      <c r="B12" s="1130" t="s">
        <v>808</v>
      </c>
      <c r="C12" s="633"/>
      <c r="D12" s="650" t="s">
        <v>803</v>
      </c>
      <c r="E12" s="1129"/>
      <c r="F12" s="689"/>
      <c r="G12" s="1128"/>
      <c r="H12" s="652"/>
      <c r="I12" s="677"/>
      <c r="J12" s="677"/>
      <c r="K12" s="677"/>
      <c r="L12" s="677"/>
      <c r="M12" s="677"/>
      <c r="N12" s="677"/>
      <c r="O12" s="677"/>
      <c r="P12" s="1127"/>
      <c r="Q12" s="1126"/>
      <c r="R12" s="698"/>
      <c r="S12" s="679"/>
      <c r="T12" s="1125"/>
      <c r="U12" s="659"/>
      <c r="V12" s="659"/>
      <c r="W12" s="680"/>
      <c r="X12" s="681"/>
    </row>
    <row r="13" spans="1:24" ht="60">
      <c r="A13" s="1736"/>
      <c r="B13" s="1113" t="s">
        <v>809</v>
      </c>
      <c r="C13" s="1015"/>
      <c r="D13" s="1112"/>
      <c r="E13" s="1111"/>
      <c r="F13" s="172"/>
      <c r="G13" s="1017"/>
      <c r="H13" s="1110"/>
      <c r="I13" s="1109"/>
      <c r="J13" s="1109"/>
      <c r="K13" s="1109"/>
      <c r="L13" s="1109"/>
      <c r="M13" s="1109"/>
      <c r="N13" s="1109"/>
      <c r="O13" s="1109"/>
      <c r="P13" s="1108"/>
      <c r="Q13" s="592"/>
      <c r="R13" s="574"/>
      <c r="S13" s="570"/>
      <c r="T13" s="1003"/>
      <c r="U13" s="572"/>
      <c r="V13" s="572"/>
      <c r="W13" s="1316"/>
      <c r="X13" s="1016"/>
    </row>
    <row r="14" spans="1:24" ht="60.75" thickBot="1">
      <c r="A14" s="1737"/>
      <c r="B14" s="1124" t="s">
        <v>810</v>
      </c>
      <c r="C14" s="1123"/>
      <c r="D14" s="1105"/>
      <c r="E14" s="1104"/>
      <c r="F14" s="705"/>
      <c r="G14" s="1106"/>
      <c r="H14" s="682"/>
      <c r="I14" s="667"/>
      <c r="J14" s="667"/>
      <c r="K14" s="667"/>
      <c r="L14" s="667"/>
      <c r="M14" s="667"/>
      <c r="N14" s="667"/>
      <c r="O14" s="667"/>
      <c r="P14" s="668"/>
      <c r="Q14" s="1122"/>
      <c r="R14" s="704"/>
      <c r="S14" s="671"/>
      <c r="T14" s="1121"/>
      <c r="U14" s="673"/>
      <c r="V14" s="673"/>
      <c r="W14" s="674"/>
      <c r="X14" s="675"/>
    </row>
    <row r="15" spans="1:24" ht="77.25" customHeight="1">
      <c r="A15" s="1732" t="s">
        <v>811</v>
      </c>
      <c r="B15" s="1113" t="s">
        <v>812</v>
      </c>
      <c r="C15" s="1015"/>
      <c r="D15" s="1112"/>
      <c r="E15" s="1120"/>
      <c r="F15" s="1119"/>
      <c r="G15" s="1119"/>
      <c r="H15" s="1118"/>
      <c r="I15" s="1109"/>
      <c r="J15" s="1109"/>
      <c r="K15" s="1109"/>
      <c r="L15" s="1109"/>
      <c r="M15" s="1109"/>
      <c r="N15" s="1109"/>
      <c r="O15" s="1109"/>
      <c r="P15" s="1108"/>
      <c r="Q15" s="1117"/>
      <c r="R15" s="574"/>
      <c r="S15" s="574"/>
      <c r="T15" s="1116"/>
      <c r="U15" s="1115"/>
      <c r="V15" s="572"/>
      <c r="W15" s="1316"/>
      <c r="X15" s="1114"/>
    </row>
    <row r="16" spans="1:24" ht="42" customHeight="1">
      <c r="A16" s="1733"/>
      <c r="B16" s="1113" t="s">
        <v>813</v>
      </c>
      <c r="C16" s="1015"/>
      <c r="D16" s="1112"/>
      <c r="E16" s="1111"/>
      <c r="F16" s="172"/>
      <c r="G16" s="1017"/>
      <c r="H16" s="1110"/>
      <c r="I16" s="1109"/>
      <c r="J16" s="1109"/>
      <c r="K16" s="1109"/>
      <c r="L16" s="1109"/>
      <c r="M16" s="1109"/>
      <c r="N16" s="1109"/>
      <c r="O16" s="1109"/>
      <c r="P16" s="1108"/>
      <c r="Q16" s="592"/>
      <c r="R16" s="574"/>
      <c r="S16" s="570"/>
      <c r="T16" s="1014"/>
      <c r="U16" s="572"/>
      <c r="V16" s="572"/>
      <c r="W16" s="1316"/>
      <c r="X16" s="1016"/>
    </row>
    <row r="17" spans="1:24" ht="57" customHeight="1">
      <c r="A17" s="1733"/>
      <c r="B17" s="1113" t="s">
        <v>814</v>
      </c>
      <c r="C17" s="1015"/>
      <c r="D17" s="1112"/>
      <c r="E17" s="1111"/>
      <c r="F17" s="172"/>
      <c r="G17" s="1017"/>
      <c r="H17" s="1110"/>
      <c r="I17" s="1109"/>
      <c r="J17" s="1109"/>
      <c r="K17" s="1109"/>
      <c r="L17" s="1109"/>
      <c r="M17" s="1109"/>
      <c r="N17" s="1109"/>
      <c r="O17" s="1109"/>
      <c r="P17" s="1108"/>
      <c r="Q17" s="592"/>
      <c r="R17" s="574"/>
      <c r="S17" s="570"/>
      <c r="T17" s="1014"/>
      <c r="U17" s="572"/>
      <c r="V17" s="572"/>
      <c r="W17" s="1316"/>
      <c r="X17" s="1016"/>
    </row>
    <row r="18" spans="1:24" ht="80.25" customHeight="1" thickBot="1">
      <c r="A18" s="1734"/>
      <c r="B18" s="1107" t="s">
        <v>815</v>
      </c>
      <c r="C18" s="1106"/>
      <c r="D18" s="1105" t="s">
        <v>803</v>
      </c>
      <c r="E18" s="1104"/>
      <c r="F18" s="705"/>
      <c r="G18" s="705"/>
      <c r="H18" s="682"/>
      <c r="I18" s="667"/>
      <c r="J18" s="667"/>
      <c r="K18" s="667"/>
      <c r="L18" s="1103"/>
      <c r="M18" s="667"/>
      <c r="N18" s="667"/>
      <c r="O18" s="667"/>
      <c r="P18" s="668"/>
      <c r="Q18" s="1102"/>
      <c r="R18" s="671"/>
      <c r="S18" s="671"/>
      <c r="T18" s="671"/>
      <c r="U18" s="673"/>
      <c r="V18" s="673"/>
      <c r="W18" s="674"/>
      <c r="X18" s="675"/>
    </row>
    <row r="19" spans="1:24" ht="80.25" customHeight="1">
      <c r="A19" s="1101"/>
      <c r="B19" s="1100"/>
      <c r="C19" s="1093"/>
      <c r="D19" s="1099"/>
      <c r="E19" s="1098"/>
      <c r="F19" s="1098"/>
      <c r="G19" s="1098"/>
      <c r="H19" s="1097"/>
      <c r="I19" s="1095"/>
      <c r="J19" s="1095"/>
      <c r="K19" s="1095"/>
      <c r="L19" s="1096"/>
      <c r="M19" s="1095"/>
      <c r="N19" s="1095"/>
      <c r="O19" s="1095"/>
      <c r="P19" s="1095"/>
      <c r="Q19" s="1093"/>
      <c r="R19" s="1093"/>
      <c r="S19" s="1093"/>
      <c r="T19" s="1093"/>
      <c r="U19" s="34"/>
      <c r="V19" s="34"/>
      <c r="W19" s="1094"/>
      <c r="X19" s="1093"/>
    </row>
  </sheetData>
  <mergeCells count="16">
    <mergeCell ref="A15:A18"/>
    <mergeCell ref="A12:A14"/>
    <mergeCell ref="X8:X9"/>
    <mergeCell ref="A1:X1"/>
    <mergeCell ref="B3:R3"/>
    <mergeCell ref="S3:X7"/>
    <mergeCell ref="B4:R4"/>
    <mergeCell ref="B5:R5"/>
    <mergeCell ref="B6:H6"/>
    <mergeCell ref="I6:N6"/>
    <mergeCell ref="O6:R6"/>
    <mergeCell ref="B7:R7"/>
    <mergeCell ref="A8:A9"/>
    <mergeCell ref="B8:D8"/>
    <mergeCell ref="E8:P8"/>
    <mergeCell ref="Q8:W8"/>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A1:X22"/>
  <sheetViews>
    <sheetView view="pageBreakPreview" zoomScaleNormal="75" zoomScaleSheetLayoutView="100" workbookViewId="0">
      <selection sqref="A1:X1"/>
    </sheetView>
  </sheetViews>
  <sheetFormatPr defaultColWidth="11.42578125" defaultRowHeight="12.75"/>
  <cols>
    <col min="1" max="2" width="40.140625" style="5" customWidth="1"/>
    <col min="3" max="3" width="21" style="5" bestFit="1" customWidth="1"/>
    <col min="4" max="4" width="17.28515625" style="5" bestFit="1" customWidth="1"/>
    <col min="5" max="6" width="5.85546875" style="5" bestFit="1" customWidth="1"/>
    <col min="7" max="7" width="6.42578125" style="5" bestFit="1" customWidth="1"/>
    <col min="8" max="8" width="6.28515625" style="5" bestFit="1" customWidth="1"/>
    <col min="9" max="9" width="7.42578125" style="5" customWidth="1"/>
    <col min="10" max="10" width="5.85546875" style="5" bestFit="1" customWidth="1"/>
    <col min="11" max="11" width="5.7109375" style="5" bestFit="1" customWidth="1"/>
    <col min="12" max="12" width="6.5703125" style="12" bestFit="1" customWidth="1"/>
    <col min="13" max="13" width="6" style="5" bestFit="1" customWidth="1"/>
    <col min="14" max="14" width="6.28515625" style="5" bestFit="1" customWidth="1"/>
    <col min="15" max="15" width="6.42578125" style="5" bestFit="1" customWidth="1"/>
    <col min="16" max="16" width="5.28515625" style="5" bestFit="1" customWidth="1"/>
    <col min="17" max="17" width="12.42578125" style="5" customWidth="1"/>
    <col min="18" max="18" width="16.140625" style="5" customWidth="1"/>
    <col min="19" max="19" width="9.85546875" style="5" bestFit="1" customWidth="1"/>
    <col min="20" max="20" width="12.5703125" style="5" bestFit="1" customWidth="1"/>
    <col min="21" max="21" width="7.7109375" style="5" bestFit="1" customWidth="1"/>
    <col min="22" max="22" width="8.7109375" style="5" bestFit="1" customWidth="1"/>
    <col min="23" max="23" width="14.7109375" style="13" customWidth="1"/>
    <col min="24" max="24" width="41.85546875" style="5" customWidth="1"/>
    <col min="25" max="16384" width="11.42578125" style="5"/>
  </cols>
  <sheetData>
    <row r="1" spans="1:24" s="1" customFormat="1" ht="28.5" customHeight="1"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s="1" customFormat="1" ht="12.75" customHeight="1"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28.5" customHeight="1" thickBot="1">
      <c r="A3" s="3" t="s">
        <v>1</v>
      </c>
      <c r="B3" s="1374" t="s">
        <v>2</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1" customFormat="1" ht="28.5" customHeight="1" thickBot="1">
      <c r="A4" s="3" t="s">
        <v>3</v>
      </c>
      <c r="B4" s="1374" t="s">
        <v>4</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s="1" customFormat="1" ht="28.5" customHeight="1" thickBot="1">
      <c r="A5" s="3" t="s">
        <v>5</v>
      </c>
      <c r="B5" s="1383">
        <v>43647</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1" customFormat="1" ht="28.5" customHeight="1" thickBot="1">
      <c r="A6" s="3" t="s">
        <v>6</v>
      </c>
      <c r="B6" s="1374" t="s">
        <v>72</v>
      </c>
      <c r="C6" s="1375"/>
      <c r="D6" s="1375"/>
      <c r="E6" s="1375"/>
      <c r="F6" s="1375"/>
      <c r="G6" s="1375"/>
      <c r="H6" s="1376"/>
      <c r="I6" s="1386" t="s">
        <v>8</v>
      </c>
      <c r="J6" s="1387"/>
      <c r="K6" s="1387"/>
      <c r="L6" s="1387"/>
      <c r="M6" s="1387"/>
      <c r="N6" s="1388"/>
      <c r="O6" s="1434" t="s">
        <v>99</v>
      </c>
      <c r="P6" s="1435"/>
      <c r="Q6" s="1435"/>
      <c r="R6" s="1436"/>
      <c r="S6" s="1379"/>
      <c r="T6" s="1379"/>
      <c r="U6" s="1379"/>
      <c r="V6" s="1379"/>
      <c r="W6" s="1379"/>
      <c r="X6" s="1380"/>
    </row>
    <row r="7" spans="1:24" s="1" customFormat="1" ht="27" customHeight="1" thickBot="1">
      <c r="A7" s="3" t="s">
        <v>9</v>
      </c>
      <c r="B7" s="1392" t="s">
        <v>100</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ht="23.25" customHeight="1">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45" customHeight="1">
      <c r="A9" s="1360"/>
      <c r="B9" s="1306" t="s">
        <v>16</v>
      </c>
      <c r="C9" s="4" t="s">
        <v>17</v>
      </c>
      <c r="D9" s="1309" t="s">
        <v>18</v>
      </c>
      <c r="E9" s="51"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35</v>
      </c>
      <c r="V9" s="1307" t="s">
        <v>36</v>
      </c>
      <c r="W9" s="55" t="s">
        <v>37</v>
      </c>
      <c r="X9" s="1370" t="s">
        <v>38</v>
      </c>
    </row>
    <row r="10" spans="1:24" ht="119.25" customHeight="1">
      <c r="A10" s="1433" t="s">
        <v>101</v>
      </c>
      <c r="B10" s="217" t="s">
        <v>102</v>
      </c>
      <c r="C10" s="27" t="s">
        <v>49</v>
      </c>
      <c r="D10" s="170" t="s">
        <v>103</v>
      </c>
      <c r="E10" s="29"/>
      <c r="F10" s="30"/>
      <c r="G10" s="30"/>
      <c r="H10" s="19"/>
      <c r="I10" s="19"/>
      <c r="J10" s="19"/>
      <c r="K10" s="19"/>
      <c r="L10" s="19"/>
      <c r="M10" s="19"/>
      <c r="N10" s="19"/>
      <c r="O10" s="19"/>
      <c r="P10" s="19"/>
      <c r="Q10" s="15" t="s">
        <v>104</v>
      </c>
      <c r="R10" s="15" t="s">
        <v>105</v>
      </c>
      <c r="S10" s="28" t="s">
        <v>106</v>
      </c>
      <c r="T10" s="18">
        <f>(117+6)/305</f>
        <v>0.40327868852459015</v>
      </c>
      <c r="U10" s="18">
        <f>(117+6)/305</f>
        <v>0.40327868852459015</v>
      </c>
      <c r="V10" s="17" t="s">
        <v>107</v>
      </c>
      <c r="W10" s="1318" t="s">
        <v>48</v>
      </c>
      <c r="X10" s="29" t="s">
        <v>108</v>
      </c>
    </row>
    <row r="11" spans="1:24" ht="125.25" customHeight="1">
      <c r="A11" s="1433"/>
      <c r="B11" s="171" t="s">
        <v>109</v>
      </c>
      <c r="C11" s="27" t="s">
        <v>49</v>
      </c>
      <c r="D11" s="170"/>
      <c r="E11" s="29"/>
      <c r="F11" s="30"/>
      <c r="G11" s="30"/>
      <c r="H11" s="19"/>
      <c r="I11" s="19"/>
      <c r="J11" s="19"/>
      <c r="K11" s="19"/>
      <c r="L11" s="19"/>
      <c r="M11" s="19"/>
      <c r="N11" s="19"/>
      <c r="O11" s="19"/>
      <c r="P11" s="19"/>
      <c r="Q11" s="15"/>
      <c r="R11" s="15"/>
      <c r="S11" s="28"/>
      <c r="T11" s="18"/>
      <c r="U11" s="18"/>
      <c r="V11" s="17"/>
      <c r="W11" s="1318"/>
      <c r="X11" s="29"/>
    </row>
    <row r="12" spans="1:24" ht="117.75" customHeight="1">
      <c r="A12" s="1433"/>
      <c r="B12" s="171" t="s">
        <v>110</v>
      </c>
      <c r="C12" s="57" t="s">
        <v>49</v>
      </c>
      <c r="D12" s="170"/>
      <c r="E12" s="29"/>
      <c r="F12" s="30"/>
      <c r="G12" s="30"/>
      <c r="H12" s="19"/>
      <c r="I12" s="19"/>
      <c r="J12" s="19"/>
      <c r="K12" s="19"/>
      <c r="L12" s="19"/>
      <c r="M12" s="19"/>
      <c r="N12" s="19"/>
      <c r="O12" s="19"/>
      <c r="P12" s="19"/>
      <c r="Q12" s="15" t="s">
        <v>111</v>
      </c>
      <c r="R12" s="168" t="s">
        <v>112</v>
      </c>
      <c r="S12" s="28" t="s">
        <v>113</v>
      </c>
      <c r="T12" s="18">
        <v>0.87</v>
      </c>
      <c r="U12" s="1298">
        <v>1</v>
      </c>
      <c r="V12" s="17" t="s">
        <v>107</v>
      </c>
      <c r="W12" s="1318" t="s">
        <v>48</v>
      </c>
      <c r="X12" s="29" t="s">
        <v>49</v>
      </c>
    </row>
    <row r="13" spans="1:24" ht="165.75" customHeight="1">
      <c r="A13" s="169" t="s">
        <v>114</v>
      </c>
      <c r="B13" s="172" t="s">
        <v>115</v>
      </c>
      <c r="C13" s="167"/>
      <c r="D13" s="170" t="s">
        <v>103</v>
      </c>
      <c r="E13" s="29"/>
      <c r="F13" s="19"/>
      <c r="G13" s="19"/>
      <c r="H13" s="19"/>
      <c r="I13" s="19"/>
      <c r="J13" s="19"/>
      <c r="K13" s="19"/>
      <c r="L13" s="19"/>
      <c r="M13" s="19"/>
      <c r="N13" s="19"/>
      <c r="O13" s="19"/>
      <c r="P13" s="19"/>
      <c r="Q13" s="15"/>
      <c r="R13" s="15"/>
      <c r="S13" s="6"/>
      <c r="T13" s="18"/>
      <c r="U13" s="17"/>
      <c r="V13" s="17"/>
      <c r="W13" s="1318"/>
      <c r="X13" s="6"/>
    </row>
    <row r="14" spans="1:24" ht="165" customHeight="1">
      <c r="A14" s="170" t="s">
        <v>116</v>
      </c>
      <c r="B14" s="170" t="s">
        <v>117</v>
      </c>
      <c r="C14" s="17"/>
      <c r="D14" s="170" t="s">
        <v>117</v>
      </c>
      <c r="E14" s="31"/>
      <c r="F14" s="6"/>
      <c r="G14" s="6"/>
      <c r="H14" s="6"/>
      <c r="I14" s="6"/>
      <c r="J14" s="6"/>
      <c r="K14" s="6"/>
      <c r="L14" s="6"/>
      <c r="M14" s="6"/>
      <c r="N14" s="6"/>
      <c r="O14" s="6"/>
      <c r="P14" s="6"/>
      <c r="Q14" s="17"/>
      <c r="R14" s="17"/>
      <c r="S14" s="17"/>
      <c r="T14" s="17"/>
      <c r="U14" s="17"/>
      <c r="V14" s="17"/>
      <c r="W14" s="1318"/>
      <c r="X14" s="6"/>
    </row>
    <row r="15" spans="1:24" ht="42.75" hidden="1" customHeight="1">
      <c r="A15" s="1429"/>
      <c r="B15" s="34"/>
      <c r="C15" s="9"/>
      <c r="D15" s="1431"/>
      <c r="E15" s="7"/>
      <c r="F15" s="8"/>
      <c r="G15" s="8"/>
      <c r="H15" s="8"/>
      <c r="I15" s="8"/>
      <c r="J15" s="8"/>
      <c r="K15" s="8"/>
      <c r="L15" s="8"/>
      <c r="M15" s="8"/>
      <c r="N15" s="8"/>
      <c r="O15" s="8"/>
      <c r="P15" s="8"/>
      <c r="Q15" s="9"/>
      <c r="R15" s="9"/>
      <c r="S15" s="9"/>
      <c r="T15" s="9"/>
      <c r="U15" s="9"/>
      <c r="V15" s="9"/>
      <c r="W15" s="10"/>
      <c r="X15" s="8"/>
    </row>
    <row r="16" spans="1:24" hidden="1">
      <c r="A16" s="1429"/>
      <c r="D16" s="1431"/>
    </row>
    <row r="17" spans="1:4" hidden="1">
      <c r="A17" s="1429"/>
      <c r="D17" s="1431"/>
    </row>
    <row r="18" spans="1:4" hidden="1">
      <c r="A18" s="1430"/>
      <c r="D18" s="1432"/>
    </row>
    <row r="22" spans="1:4">
      <c r="A22" s="11" t="s">
        <v>68</v>
      </c>
      <c r="B22" s="5" t="s">
        <v>69</v>
      </c>
    </row>
  </sheetData>
  <mergeCells count="17">
    <mergeCell ref="A1:X1"/>
    <mergeCell ref="B3:R3"/>
    <mergeCell ref="S3:X7"/>
    <mergeCell ref="B4:R4"/>
    <mergeCell ref="B5:R5"/>
    <mergeCell ref="B6:H6"/>
    <mergeCell ref="I6:N6"/>
    <mergeCell ref="O6:R6"/>
    <mergeCell ref="B7:R7"/>
    <mergeCell ref="Q8:W8"/>
    <mergeCell ref="X8:X9"/>
    <mergeCell ref="A15:A18"/>
    <mergeCell ref="D15:D18"/>
    <mergeCell ref="A10:A12"/>
    <mergeCell ref="A8:A9"/>
    <mergeCell ref="B8:D8"/>
    <mergeCell ref="E8:P8"/>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499984740745262"/>
  </sheetPr>
  <dimension ref="A1:X53"/>
  <sheetViews>
    <sheetView view="pageBreakPreview" topLeftCell="A26" zoomScale="75" zoomScaleNormal="75" zoomScaleSheetLayoutView="75" workbookViewId="0">
      <selection activeCell="B30" sqref="B30"/>
    </sheetView>
  </sheetViews>
  <sheetFormatPr defaultColWidth="11.42578125" defaultRowHeight="15"/>
  <cols>
    <col min="1" max="2" width="40.140625" style="1089" customWidth="1"/>
    <col min="3" max="3" width="24.7109375" style="1089" bestFit="1" customWidth="1"/>
    <col min="4" max="4" width="22.5703125" style="1089" customWidth="1"/>
    <col min="5" max="5" width="7.28515625" style="1089" bestFit="1" customWidth="1"/>
    <col min="6" max="6" width="5.85546875" style="1089" bestFit="1" customWidth="1"/>
    <col min="7" max="7" width="8" style="1089" bestFit="1" customWidth="1"/>
    <col min="8" max="8" width="7.7109375" style="1089" bestFit="1" customWidth="1"/>
    <col min="9" max="9" width="7.42578125" style="1089" customWidth="1"/>
    <col min="10" max="10" width="7.28515625" style="1089" bestFit="1" customWidth="1"/>
    <col min="11" max="11" width="5.7109375" style="1089" bestFit="1" customWidth="1"/>
    <col min="12" max="12" width="8.28515625" style="1091" bestFit="1" customWidth="1"/>
    <col min="13" max="13" width="7.5703125" style="1089" bestFit="1" customWidth="1"/>
    <col min="14" max="14" width="7.7109375" style="1089" bestFit="1" customWidth="1"/>
    <col min="15" max="15" width="8" style="1089" bestFit="1" customWidth="1"/>
    <col min="16" max="16" width="6.5703125" style="1089" bestFit="1" customWidth="1"/>
    <col min="17" max="17" width="21.140625" style="1089" customWidth="1"/>
    <col min="18" max="18" width="24" style="1089" customWidth="1"/>
    <col min="19" max="19" width="19.42578125" style="1089" customWidth="1"/>
    <col min="20" max="20" width="17.7109375" style="1089" bestFit="1" customWidth="1"/>
    <col min="21" max="21" width="15.140625" style="1089" bestFit="1" customWidth="1"/>
    <col min="22" max="22" width="27.28515625" style="1089" customWidth="1"/>
    <col min="23" max="23" width="24.28515625" style="1090" customWidth="1"/>
    <col min="24" max="24" width="24.85546875" style="1089" customWidth="1"/>
    <col min="25" max="16384" width="11.42578125" style="1089"/>
  </cols>
  <sheetData>
    <row r="1" spans="1:24" s="1092" customFormat="1" ht="28.5" customHeight="1" thickBot="1">
      <c r="A1" s="1484"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1092" customFormat="1" ht="12.75" customHeight="1" thickBot="1">
      <c r="A2" s="2"/>
      <c r="B2" s="2"/>
      <c r="C2" s="2"/>
      <c r="D2" s="2"/>
      <c r="E2" s="2"/>
      <c r="F2" s="2"/>
      <c r="G2" s="2"/>
      <c r="H2" s="2"/>
      <c r="I2" s="2"/>
      <c r="J2" s="2"/>
      <c r="K2" s="2"/>
      <c r="L2" s="2"/>
      <c r="M2" s="2"/>
      <c r="N2" s="2"/>
      <c r="O2" s="2"/>
      <c r="P2" s="1311"/>
      <c r="Q2" s="1311"/>
      <c r="R2" s="1311"/>
      <c r="S2" s="1311"/>
      <c r="T2" s="1311"/>
      <c r="U2" s="1311"/>
      <c r="V2" s="1311"/>
      <c r="W2" s="1311"/>
      <c r="X2" s="1311"/>
    </row>
    <row r="3" spans="1:24" s="1092" customFormat="1" ht="28.5" customHeight="1" thickBot="1">
      <c r="A3" s="640" t="s">
        <v>1</v>
      </c>
      <c r="B3" s="1741" t="s">
        <v>816</v>
      </c>
      <c r="C3" s="1742"/>
      <c r="D3" s="1742"/>
      <c r="E3" s="1742"/>
      <c r="F3" s="1742"/>
      <c r="G3" s="1742"/>
      <c r="H3" s="1742"/>
      <c r="I3" s="1742"/>
      <c r="J3" s="1742"/>
      <c r="K3" s="1742"/>
      <c r="L3" s="1742"/>
      <c r="M3" s="1742"/>
      <c r="N3" s="1742"/>
      <c r="O3" s="1742"/>
      <c r="P3" s="1742"/>
      <c r="Q3" s="1742"/>
      <c r="R3" s="1743"/>
      <c r="S3" s="1536"/>
      <c r="T3" s="1536"/>
      <c r="U3" s="1536"/>
      <c r="V3" s="1536"/>
      <c r="W3" s="1536"/>
      <c r="X3" s="1537"/>
    </row>
    <row r="4" spans="1:24" s="1092" customFormat="1" ht="28.5" customHeight="1" thickBot="1">
      <c r="A4" s="640" t="s">
        <v>3</v>
      </c>
      <c r="B4" s="1741" t="s">
        <v>817</v>
      </c>
      <c r="C4" s="1742"/>
      <c r="D4" s="1742"/>
      <c r="E4" s="1742"/>
      <c r="F4" s="1742"/>
      <c r="G4" s="1742"/>
      <c r="H4" s="1742"/>
      <c r="I4" s="1742"/>
      <c r="J4" s="1742"/>
      <c r="K4" s="1742"/>
      <c r="L4" s="1742"/>
      <c r="M4" s="1742"/>
      <c r="N4" s="1742"/>
      <c r="O4" s="1742"/>
      <c r="P4" s="1742"/>
      <c r="Q4" s="1742"/>
      <c r="R4" s="1743"/>
      <c r="S4" s="1538"/>
      <c r="T4" s="1538"/>
      <c r="U4" s="1538"/>
      <c r="V4" s="1538"/>
      <c r="W4" s="1538"/>
      <c r="X4" s="1539"/>
    </row>
    <row r="5" spans="1:24" s="1092" customFormat="1" ht="28.5" customHeight="1" thickBot="1">
      <c r="A5" s="640" t="s">
        <v>5</v>
      </c>
      <c r="B5" s="1744">
        <v>43648</v>
      </c>
      <c r="C5" s="1486"/>
      <c r="D5" s="1486"/>
      <c r="E5" s="1486"/>
      <c r="F5" s="1486"/>
      <c r="G5" s="1486"/>
      <c r="H5" s="1486"/>
      <c r="I5" s="1486"/>
      <c r="J5" s="1486"/>
      <c r="K5" s="1486"/>
      <c r="L5" s="1486"/>
      <c r="M5" s="1486"/>
      <c r="N5" s="1486"/>
      <c r="O5" s="1486"/>
      <c r="P5" s="1486"/>
      <c r="Q5" s="1486"/>
      <c r="R5" s="1487"/>
      <c r="S5" s="1538"/>
      <c r="T5" s="1538"/>
      <c r="U5" s="1538"/>
      <c r="V5" s="1538"/>
      <c r="W5" s="1538"/>
      <c r="X5" s="1539"/>
    </row>
    <row r="6" spans="1:24" s="1092" customFormat="1" ht="28.5" customHeight="1" thickBot="1">
      <c r="A6" s="640" t="s">
        <v>6</v>
      </c>
      <c r="B6" s="1741" t="s">
        <v>175</v>
      </c>
      <c r="C6" s="1742"/>
      <c r="D6" s="1742"/>
      <c r="E6" s="1742"/>
      <c r="F6" s="1742"/>
      <c r="G6" s="1742"/>
      <c r="H6" s="1743"/>
      <c r="I6" s="1386" t="s">
        <v>8</v>
      </c>
      <c r="J6" s="1387"/>
      <c r="K6" s="1387"/>
      <c r="L6" s="1387"/>
      <c r="M6" s="1387"/>
      <c r="N6" s="1388"/>
      <c r="O6" s="1691">
        <v>26</v>
      </c>
      <c r="P6" s="1372"/>
      <c r="Q6" s="1372"/>
      <c r="R6" s="1373"/>
      <c r="S6" s="1538"/>
      <c r="T6" s="1538"/>
      <c r="U6" s="1538"/>
      <c r="V6" s="1538"/>
      <c r="W6" s="1538"/>
      <c r="X6" s="1539"/>
    </row>
    <row r="7" spans="1:24" s="1092" customFormat="1" ht="27" customHeight="1" thickBot="1">
      <c r="A7" s="640" t="s">
        <v>9</v>
      </c>
      <c r="B7" s="1745" t="s">
        <v>818</v>
      </c>
      <c r="C7" s="1745"/>
      <c r="D7" s="1745"/>
      <c r="E7" s="1745"/>
      <c r="F7" s="1745"/>
      <c r="G7" s="1745"/>
      <c r="H7" s="1745"/>
      <c r="I7" s="1745"/>
      <c r="J7" s="1745"/>
      <c r="K7" s="1745"/>
      <c r="L7" s="1745"/>
      <c r="M7" s="1745"/>
      <c r="N7" s="1745"/>
      <c r="O7" s="1745"/>
      <c r="P7" s="1745"/>
      <c r="Q7" s="1745"/>
      <c r="R7" s="1746"/>
      <c r="S7" s="1540"/>
      <c r="T7" s="1540"/>
      <c r="U7" s="1540"/>
      <c r="V7" s="1540"/>
      <c r="W7" s="1540"/>
      <c r="X7" s="1541"/>
    </row>
    <row r="8" spans="1:24" s="1092" customFormat="1" ht="23.25" customHeight="1">
      <c r="A8" s="1549" t="s">
        <v>11</v>
      </c>
      <c r="B8" s="1551" t="s">
        <v>12</v>
      </c>
      <c r="C8" s="1530"/>
      <c r="D8" s="1552"/>
      <c r="E8" s="1527" t="s">
        <v>13</v>
      </c>
      <c r="F8" s="1528"/>
      <c r="G8" s="1528"/>
      <c r="H8" s="1528"/>
      <c r="I8" s="1528"/>
      <c r="J8" s="1528"/>
      <c r="K8" s="1528"/>
      <c r="L8" s="1528"/>
      <c r="M8" s="1528"/>
      <c r="N8" s="1528"/>
      <c r="O8" s="1528"/>
      <c r="P8" s="1529"/>
      <c r="Q8" s="1530" t="s">
        <v>14</v>
      </c>
      <c r="R8" s="1531"/>
      <c r="S8" s="1528"/>
      <c r="T8" s="1528"/>
      <c r="U8" s="1528"/>
      <c r="V8" s="1528"/>
      <c r="W8" s="1529"/>
      <c r="X8" s="1532" t="s">
        <v>15</v>
      </c>
    </row>
    <row r="9" spans="1:24" ht="45" customHeight="1" thickBot="1">
      <c r="A9" s="1550"/>
      <c r="B9" s="641" t="s">
        <v>16</v>
      </c>
      <c r="C9" s="648" t="s">
        <v>121</v>
      </c>
      <c r="D9" s="643" t="s">
        <v>18</v>
      </c>
      <c r="E9" s="644" t="s">
        <v>19</v>
      </c>
      <c r="F9" s="645" t="s">
        <v>20</v>
      </c>
      <c r="G9" s="645" t="s">
        <v>21</v>
      </c>
      <c r="H9" s="645" t="s">
        <v>22</v>
      </c>
      <c r="I9" s="646" t="s">
        <v>23</v>
      </c>
      <c r="J9" s="645" t="s">
        <v>24</v>
      </c>
      <c r="K9" s="645" t="s">
        <v>25</v>
      </c>
      <c r="L9" s="645" t="s">
        <v>26</v>
      </c>
      <c r="M9" s="646" t="s">
        <v>27</v>
      </c>
      <c r="N9" s="645" t="s">
        <v>28</v>
      </c>
      <c r="O9" s="645" t="s">
        <v>29</v>
      </c>
      <c r="P9" s="647" t="s">
        <v>30</v>
      </c>
      <c r="Q9" s="648" t="s">
        <v>31</v>
      </c>
      <c r="R9" s="642" t="s">
        <v>32</v>
      </c>
      <c r="S9" s="642" t="s">
        <v>33</v>
      </c>
      <c r="T9" s="642" t="s">
        <v>34</v>
      </c>
      <c r="U9" s="642" t="s">
        <v>35</v>
      </c>
      <c r="V9" s="642" t="s">
        <v>36</v>
      </c>
      <c r="W9" s="649" t="s">
        <v>37</v>
      </c>
      <c r="X9" s="1533" t="s">
        <v>38</v>
      </c>
    </row>
    <row r="10" spans="1:24" ht="96.75" customHeight="1">
      <c r="A10" s="1738" t="s">
        <v>819</v>
      </c>
      <c r="B10" s="1051" t="s">
        <v>820</v>
      </c>
      <c r="C10" s="1150" t="s">
        <v>49</v>
      </c>
      <c r="D10" s="1151" t="s">
        <v>821</v>
      </c>
      <c r="E10" s="1152"/>
      <c r="F10" s="1153"/>
      <c r="G10" s="1128"/>
      <c r="H10" s="1128"/>
      <c r="I10" s="1128"/>
      <c r="J10" s="1128"/>
      <c r="K10" s="1128"/>
      <c r="L10" s="1128"/>
      <c r="M10" s="1128"/>
      <c r="N10" s="679"/>
      <c r="O10" s="679"/>
      <c r="P10" s="681"/>
      <c r="Q10" s="1154" t="s">
        <v>822</v>
      </c>
      <c r="R10" s="1155" t="s">
        <v>823</v>
      </c>
      <c r="S10" s="698" t="s">
        <v>824</v>
      </c>
      <c r="T10" s="1156" t="s">
        <v>49</v>
      </c>
      <c r="U10" s="1157">
        <v>1</v>
      </c>
      <c r="V10" s="659" t="s">
        <v>825</v>
      </c>
      <c r="W10" s="680" t="s">
        <v>48</v>
      </c>
      <c r="X10" s="1158" t="s">
        <v>49</v>
      </c>
    </row>
    <row r="11" spans="1:24" ht="72" customHeight="1">
      <c r="A11" s="1739"/>
      <c r="B11" s="217" t="s">
        <v>826</v>
      </c>
      <c r="C11" s="606"/>
      <c r="D11" s="1159" t="s">
        <v>827</v>
      </c>
      <c r="E11" s="1160"/>
      <c r="F11" s="1017"/>
      <c r="G11" s="1161"/>
      <c r="H11" s="1161"/>
      <c r="I11" s="1161"/>
      <c r="J11" s="1161"/>
      <c r="K11" s="1017"/>
      <c r="L11" s="1017"/>
      <c r="M11" s="1017"/>
      <c r="N11" s="1017"/>
      <c r="O11" s="570"/>
      <c r="P11" s="1016"/>
      <c r="Q11" s="1162" t="s">
        <v>49</v>
      </c>
      <c r="R11" s="601"/>
      <c r="S11" s="574"/>
      <c r="T11" s="1163"/>
      <c r="U11" s="1164"/>
      <c r="V11" s="572"/>
      <c r="W11" s="1316"/>
      <c r="X11" s="1165" t="s">
        <v>828</v>
      </c>
    </row>
    <row r="12" spans="1:24" ht="57" customHeight="1">
      <c r="A12" s="1739"/>
      <c r="B12" s="217" t="s">
        <v>829</v>
      </c>
      <c r="C12" s="606"/>
      <c r="D12" s="1159" t="s">
        <v>827</v>
      </c>
      <c r="E12" s="1160"/>
      <c r="F12" s="1017"/>
      <c r="G12" s="1017"/>
      <c r="H12" s="1017"/>
      <c r="I12" s="1017"/>
      <c r="J12" s="1017"/>
      <c r="K12" s="1017"/>
      <c r="L12" s="1017"/>
      <c r="M12" s="1017"/>
      <c r="N12" s="570"/>
      <c r="O12" s="1161"/>
      <c r="P12" s="1166"/>
      <c r="Q12" s="1162" t="s">
        <v>49</v>
      </c>
      <c r="R12" s="601"/>
      <c r="S12" s="574"/>
      <c r="T12" s="1163"/>
      <c r="U12" s="1164"/>
      <c r="V12" s="572"/>
      <c r="W12" s="1316"/>
      <c r="X12" s="1165" t="s">
        <v>830</v>
      </c>
    </row>
    <row r="13" spans="1:24" ht="55.5" customHeight="1">
      <c r="A13" s="1739"/>
      <c r="B13" s="217" t="s">
        <v>831</v>
      </c>
      <c r="C13" s="606"/>
      <c r="D13" s="1159" t="s">
        <v>827</v>
      </c>
      <c r="E13" s="1160"/>
      <c r="F13" s="1017"/>
      <c r="G13" s="1017"/>
      <c r="H13" s="1017"/>
      <c r="I13" s="1017"/>
      <c r="J13" s="1017"/>
      <c r="K13" s="1017"/>
      <c r="L13" s="1017"/>
      <c r="M13" s="1017"/>
      <c r="N13" s="1017"/>
      <c r="O13" s="1161"/>
      <c r="P13" s="1166"/>
      <c r="Q13" s="1162" t="s">
        <v>49</v>
      </c>
      <c r="R13" s="601"/>
      <c r="S13" s="574"/>
      <c r="T13" s="1163"/>
      <c r="U13" s="1164"/>
      <c r="V13" s="572"/>
      <c r="W13" s="1316"/>
      <c r="X13" s="1165" t="s">
        <v>830</v>
      </c>
    </row>
    <row r="14" spans="1:24" ht="55.5" customHeight="1">
      <c r="A14" s="1739"/>
      <c r="B14" s="217" t="s">
        <v>832</v>
      </c>
      <c r="C14" s="606"/>
      <c r="D14" s="1159"/>
      <c r="E14" s="1160"/>
      <c r="F14" s="1017"/>
      <c r="G14" s="1017"/>
      <c r="H14" s="1017"/>
      <c r="I14" s="1017"/>
      <c r="J14" s="1017"/>
      <c r="K14" s="1017"/>
      <c r="L14" s="1017"/>
      <c r="M14" s="1017"/>
      <c r="N14" s="1017"/>
      <c r="O14" s="1161"/>
      <c r="P14" s="1166"/>
      <c r="Q14" s="1162"/>
      <c r="R14" s="601"/>
      <c r="S14" s="574"/>
      <c r="T14" s="1163"/>
      <c r="U14" s="1164"/>
      <c r="V14" s="572"/>
      <c r="W14" s="1316"/>
      <c r="X14" s="1165"/>
    </row>
    <row r="15" spans="1:24" ht="55.5" customHeight="1" thickBot="1">
      <c r="A15" s="1740"/>
      <c r="B15" s="227" t="s">
        <v>833</v>
      </c>
      <c r="C15" s="1167"/>
      <c r="D15" s="1168"/>
      <c r="E15" s="1169"/>
      <c r="F15" s="1106"/>
      <c r="G15" s="1106"/>
      <c r="H15" s="1106"/>
      <c r="I15" s="1106"/>
      <c r="J15" s="1106"/>
      <c r="K15" s="1106"/>
      <c r="L15" s="1106"/>
      <c r="M15" s="1106"/>
      <c r="N15" s="1106"/>
      <c r="O15" s="1170"/>
      <c r="P15" s="1171"/>
      <c r="Q15" s="1172"/>
      <c r="R15" s="1173"/>
      <c r="S15" s="704"/>
      <c r="T15" s="1174"/>
      <c r="U15" s="1175"/>
      <c r="V15" s="673"/>
      <c r="W15" s="674"/>
      <c r="X15" s="1176"/>
    </row>
    <row r="16" spans="1:24" ht="90">
      <c r="A16" s="1738" t="s">
        <v>834</v>
      </c>
      <c r="B16" s="1051" t="s">
        <v>835</v>
      </c>
      <c r="C16" s="1177"/>
      <c r="D16" s="1151" t="s">
        <v>836</v>
      </c>
      <c r="E16" s="1152"/>
      <c r="F16" s="679"/>
      <c r="G16" s="1128"/>
      <c r="H16" s="1128"/>
      <c r="I16" s="1153"/>
      <c r="J16" s="1153"/>
      <c r="K16" s="1128"/>
      <c r="L16" s="1128"/>
      <c r="M16" s="1128"/>
      <c r="N16" s="1128"/>
      <c r="O16" s="1128"/>
      <c r="P16" s="697"/>
      <c r="Q16" s="1154" t="s">
        <v>837</v>
      </c>
      <c r="R16" s="1155" t="s">
        <v>838</v>
      </c>
      <c r="S16" s="698" t="s">
        <v>839</v>
      </c>
      <c r="T16" s="1178" t="s">
        <v>49</v>
      </c>
      <c r="U16" s="1157">
        <v>1</v>
      </c>
      <c r="V16" s="659" t="s">
        <v>825</v>
      </c>
      <c r="W16" s="680" t="s">
        <v>48</v>
      </c>
      <c r="X16" s="1158" t="s">
        <v>248</v>
      </c>
    </row>
    <row r="17" spans="1:24" ht="45">
      <c r="A17" s="1747"/>
      <c r="B17" s="1179" t="s">
        <v>840</v>
      </c>
      <c r="C17" s="1180"/>
      <c r="D17" s="1181"/>
      <c r="E17" s="1182"/>
      <c r="F17" s="1183"/>
      <c r="G17" s="1184"/>
      <c r="H17" s="1184"/>
      <c r="I17" s="1185"/>
      <c r="J17" s="1185"/>
      <c r="K17" s="1184"/>
      <c r="L17" s="1184"/>
      <c r="M17" s="1184"/>
      <c r="N17" s="1184"/>
      <c r="O17" s="1184"/>
      <c r="P17" s="1186"/>
      <c r="Q17" s="1187"/>
      <c r="R17" s="1188"/>
      <c r="S17" s="1189"/>
      <c r="T17" s="1190"/>
      <c r="U17" s="1191"/>
      <c r="V17" s="597"/>
      <c r="W17" s="1319"/>
      <c r="X17" s="1192"/>
    </row>
    <row r="18" spans="1:24" ht="74.25" customHeight="1">
      <c r="A18" s="1747"/>
      <c r="B18" s="1179" t="s">
        <v>841</v>
      </c>
      <c r="C18" s="1180"/>
      <c r="D18" s="1181"/>
      <c r="E18" s="1182"/>
      <c r="F18" s="1183"/>
      <c r="G18" s="1184"/>
      <c r="H18" s="1184"/>
      <c r="I18" s="1185"/>
      <c r="J18" s="1185"/>
      <c r="K18" s="1184"/>
      <c r="L18" s="1184"/>
      <c r="M18" s="1184"/>
      <c r="N18" s="1184"/>
      <c r="O18" s="1184"/>
      <c r="P18" s="1186"/>
      <c r="Q18" s="1187"/>
      <c r="R18" s="1188"/>
      <c r="S18" s="1189"/>
      <c r="T18" s="1190"/>
      <c r="U18" s="1191"/>
      <c r="V18" s="597"/>
      <c r="W18" s="1319"/>
      <c r="X18" s="1192"/>
    </row>
    <row r="19" spans="1:24" ht="45">
      <c r="A19" s="1747"/>
      <c r="B19" s="1179" t="s">
        <v>842</v>
      </c>
      <c r="C19" s="1180"/>
      <c r="D19" s="1181"/>
      <c r="E19" s="1182"/>
      <c r="F19" s="1183"/>
      <c r="G19" s="1184"/>
      <c r="H19" s="1184"/>
      <c r="I19" s="1185"/>
      <c r="J19" s="1185"/>
      <c r="K19" s="1184"/>
      <c r="L19" s="1184"/>
      <c r="M19" s="1184"/>
      <c r="N19" s="1184"/>
      <c r="O19" s="1184"/>
      <c r="P19" s="1186"/>
      <c r="Q19" s="1187"/>
      <c r="R19" s="1188"/>
      <c r="S19" s="1189"/>
      <c r="T19" s="1190"/>
      <c r="U19" s="1191"/>
      <c r="V19" s="597"/>
      <c r="W19" s="1319"/>
      <c r="X19" s="1192"/>
    </row>
    <row r="20" spans="1:24" ht="30">
      <c r="A20" s="1747"/>
      <c r="B20" s="1179" t="s">
        <v>843</v>
      </c>
      <c r="C20" s="1180"/>
      <c r="D20" s="1181"/>
      <c r="E20" s="1182"/>
      <c r="F20" s="1183"/>
      <c r="G20" s="1184"/>
      <c r="H20" s="1184"/>
      <c r="I20" s="1185"/>
      <c r="J20" s="1185"/>
      <c r="K20" s="1184"/>
      <c r="L20" s="1184"/>
      <c r="M20" s="1184"/>
      <c r="N20" s="1184"/>
      <c r="O20" s="1184"/>
      <c r="P20" s="1186"/>
      <c r="Q20" s="1187"/>
      <c r="R20" s="1188"/>
      <c r="S20" s="1189"/>
      <c r="T20" s="1190"/>
      <c r="U20" s="1191"/>
      <c r="V20" s="597"/>
      <c r="W20" s="1319"/>
      <c r="X20" s="1192"/>
    </row>
    <row r="21" spans="1:24" ht="30">
      <c r="A21" s="1747"/>
      <c r="B21" s="1179" t="s">
        <v>844</v>
      </c>
      <c r="C21" s="1180"/>
      <c r="D21" s="1181"/>
      <c r="E21" s="1182"/>
      <c r="F21" s="1183"/>
      <c r="G21" s="1184"/>
      <c r="H21" s="1184"/>
      <c r="I21" s="1185"/>
      <c r="J21" s="1185"/>
      <c r="K21" s="1184"/>
      <c r="L21" s="1184"/>
      <c r="M21" s="1184"/>
      <c r="N21" s="1184"/>
      <c r="O21" s="1184"/>
      <c r="P21" s="1186"/>
      <c r="Q21" s="1187"/>
      <c r="R21" s="1188"/>
      <c r="S21" s="1189"/>
      <c r="T21" s="1190"/>
      <c r="U21" s="1191"/>
      <c r="V21" s="597"/>
      <c r="W21" s="1319"/>
      <c r="X21" s="1192"/>
    </row>
    <row r="22" spans="1:24" ht="30">
      <c r="A22" s="1747"/>
      <c r="B22" s="1179" t="s">
        <v>845</v>
      </c>
      <c r="C22" s="1180"/>
      <c r="D22" s="1181"/>
      <c r="E22" s="1182"/>
      <c r="F22" s="1183"/>
      <c r="G22" s="1184"/>
      <c r="H22" s="1184"/>
      <c r="I22" s="1185"/>
      <c r="J22" s="1185"/>
      <c r="K22" s="1184"/>
      <c r="L22" s="1184"/>
      <c r="M22" s="1184"/>
      <c r="N22" s="1184"/>
      <c r="O22" s="1184"/>
      <c r="P22" s="1186"/>
      <c r="Q22" s="1187"/>
      <c r="R22" s="1188"/>
      <c r="S22" s="1189"/>
      <c r="T22" s="1190"/>
      <c r="U22" s="1191"/>
      <c r="V22" s="597"/>
      <c r="W22" s="1319"/>
      <c r="X22" s="1192"/>
    </row>
    <row r="23" spans="1:24" ht="88.5" customHeight="1">
      <c r="A23" s="1739"/>
      <c r="B23" s="217" t="s">
        <v>846</v>
      </c>
      <c r="C23" s="1193"/>
      <c r="D23" s="1159" t="s">
        <v>827</v>
      </c>
      <c r="E23" s="1160"/>
      <c r="F23" s="570"/>
      <c r="G23" s="1017"/>
      <c r="H23" s="1017"/>
      <c r="I23" s="1017"/>
      <c r="J23" s="1017"/>
      <c r="K23" s="1017"/>
      <c r="L23" s="1017"/>
      <c r="M23" s="1017"/>
      <c r="N23" s="1017"/>
      <c r="O23" s="1017"/>
      <c r="P23" s="1194"/>
      <c r="Q23" s="1162" t="s">
        <v>49</v>
      </c>
      <c r="R23" s="601"/>
      <c r="S23" s="574"/>
      <c r="T23" s="1195"/>
      <c r="U23" s="1164"/>
      <c r="V23" s="572"/>
      <c r="W23" s="1316"/>
      <c r="X23" s="1165"/>
    </row>
    <row r="24" spans="1:24" ht="45" customHeight="1">
      <c r="A24" s="1739"/>
      <c r="B24" s="217" t="s">
        <v>847</v>
      </c>
      <c r="C24" s="1193"/>
      <c r="D24" s="1159" t="s">
        <v>827</v>
      </c>
      <c r="E24" s="1160"/>
      <c r="F24" s="570"/>
      <c r="G24" s="1017"/>
      <c r="H24" s="1017"/>
      <c r="I24" s="1017"/>
      <c r="J24" s="1161"/>
      <c r="K24" s="1017"/>
      <c r="L24" s="1017"/>
      <c r="M24" s="1017"/>
      <c r="N24" s="1017"/>
      <c r="O24" s="1017"/>
      <c r="P24" s="1194"/>
      <c r="Q24" s="1162" t="s">
        <v>49</v>
      </c>
      <c r="R24" s="601"/>
      <c r="S24" s="574"/>
      <c r="T24" s="1195"/>
      <c r="U24" s="1164"/>
      <c r="V24" s="572"/>
      <c r="W24" s="1316"/>
      <c r="X24" s="1165"/>
    </row>
    <row r="25" spans="1:24" ht="51" customHeight="1">
      <c r="A25" s="1739"/>
      <c r="B25" s="217" t="s">
        <v>848</v>
      </c>
      <c r="C25" s="1193"/>
      <c r="D25" s="1159" t="s">
        <v>827</v>
      </c>
      <c r="E25" s="1160"/>
      <c r="F25" s="570"/>
      <c r="G25" s="1017"/>
      <c r="H25" s="1017"/>
      <c r="I25" s="1017"/>
      <c r="J25" s="1161"/>
      <c r="K25" s="1017"/>
      <c r="L25" s="1017"/>
      <c r="M25" s="1017"/>
      <c r="N25" s="1017"/>
      <c r="O25" s="1017"/>
      <c r="P25" s="1194"/>
      <c r="Q25" s="1162" t="s">
        <v>49</v>
      </c>
      <c r="R25" s="601"/>
      <c r="S25" s="574"/>
      <c r="T25" s="1195"/>
      <c r="U25" s="1164"/>
      <c r="V25" s="572"/>
      <c r="W25" s="1316"/>
      <c r="X25" s="1165"/>
    </row>
    <row r="26" spans="1:24" ht="72" customHeight="1">
      <c r="A26" s="1739"/>
      <c r="B26" s="217" t="s">
        <v>849</v>
      </c>
      <c r="C26" s="1193"/>
      <c r="D26" s="1159" t="s">
        <v>827</v>
      </c>
      <c r="E26" s="1196"/>
      <c r="F26" s="1161"/>
      <c r="G26" s="1161"/>
      <c r="H26" s="1161"/>
      <c r="I26" s="1161"/>
      <c r="J26" s="1161"/>
      <c r="K26" s="1161"/>
      <c r="L26" s="1161"/>
      <c r="M26" s="1161"/>
      <c r="N26" s="1161"/>
      <c r="O26" s="1161"/>
      <c r="P26" s="1166"/>
      <c r="Q26" s="1162" t="s">
        <v>49</v>
      </c>
      <c r="R26" s="601"/>
      <c r="S26" s="574"/>
      <c r="T26" s="1195"/>
      <c r="U26" s="1164"/>
      <c r="V26" s="572"/>
      <c r="W26" s="1316"/>
      <c r="X26" s="1165"/>
    </row>
    <row r="27" spans="1:24" ht="72" customHeight="1">
      <c r="A27" s="1739"/>
      <c r="B27" s="217" t="s">
        <v>850</v>
      </c>
      <c r="C27" s="1193"/>
      <c r="D27" s="1159"/>
      <c r="E27" s="1196"/>
      <c r="F27" s="1161"/>
      <c r="G27" s="1161"/>
      <c r="H27" s="1161"/>
      <c r="I27" s="1161"/>
      <c r="J27" s="1161"/>
      <c r="K27" s="1161"/>
      <c r="L27" s="1161"/>
      <c r="M27" s="1161"/>
      <c r="N27" s="1161"/>
      <c r="O27" s="1161"/>
      <c r="P27" s="1166"/>
      <c r="Q27" s="1162"/>
      <c r="R27" s="601"/>
      <c r="S27" s="574"/>
      <c r="T27" s="1195"/>
      <c r="U27" s="1164"/>
      <c r="V27" s="572"/>
      <c r="W27" s="1316"/>
      <c r="X27" s="1165"/>
    </row>
    <row r="28" spans="1:24" ht="72" customHeight="1">
      <c r="A28" s="1739"/>
      <c r="B28" s="217" t="s">
        <v>851</v>
      </c>
      <c r="C28" s="1193" t="s">
        <v>852</v>
      </c>
      <c r="D28" s="1159" t="s">
        <v>827</v>
      </c>
      <c r="E28" s="1196"/>
      <c r="F28" s="1161"/>
      <c r="G28" s="1161"/>
      <c r="H28" s="1161"/>
      <c r="I28" s="1161"/>
      <c r="J28" s="1161"/>
      <c r="K28" s="1161"/>
      <c r="L28" s="1161"/>
      <c r="M28" s="1161"/>
      <c r="N28" s="1161"/>
      <c r="O28" s="1161"/>
      <c r="P28" s="1166"/>
      <c r="Q28" s="1162" t="s">
        <v>49</v>
      </c>
      <c r="R28" s="601"/>
      <c r="S28" s="574"/>
      <c r="T28" s="1195"/>
      <c r="U28" s="1164"/>
      <c r="V28" s="572"/>
      <c r="W28" s="1316"/>
      <c r="X28" s="1165"/>
    </row>
    <row r="29" spans="1:24" ht="72" customHeight="1">
      <c r="A29" s="1739"/>
      <c r="B29" s="217" t="s">
        <v>853</v>
      </c>
      <c r="C29" s="1193"/>
      <c r="D29" s="1159" t="s">
        <v>827</v>
      </c>
      <c r="E29" s="1196"/>
      <c r="F29" s="1161"/>
      <c r="G29" s="1161"/>
      <c r="H29" s="1161"/>
      <c r="I29" s="1161"/>
      <c r="J29" s="1161"/>
      <c r="K29" s="1161"/>
      <c r="L29" s="1161"/>
      <c r="M29" s="1161"/>
      <c r="N29" s="1161"/>
      <c r="O29" s="1161"/>
      <c r="P29" s="1166"/>
      <c r="Q29" s="1162" t="s">
        <v>49</v>
      </c>
      <c r="R29" s="601"/>
      <c r="S29" s="574"/>
      <c r="T29" s="1195"/>
      <c r="U29" s="1164"/>
      <c r="V29" s="572"/>
      <c r="W29" s="1316"/>
      <c r="X29" s="1165"/>
    </row>
    <row r="30" spans="1:24" ht="64.5" customHeight="1">
      <c r="A30" s="1739"/>
      <c r="B30" s="217" t="s">
        <v>854</v>
      </c>
      <c r="C30" s="1193"/>
      <c r="D30" s="1159" t="s">
        <v>827</v>
      </c>
      <c r="E30" s="1196"/>
      <c r="F30" s="1161"/>
      <c r="G30" s="1017"/>
      <c r="H30" s="1017"/>
      <c r="I30" s="1017"/>
      <c r="J30" s="1017"/>
      <c r="K30" s="1017"/>
      <c r="L30" s="1017"/>
      <c r="M30" s="1017"/>
      <c r="N30" s="1017"/>
      <c r="O30" s="1161"/>
      <c r="P30" s="1166"/>
      <c r="Q30" s="1162" t="s">
        <v>49</v>
      </c>
      <c r="R30" s="601"/>
      <c r="S30" s="574"/>
      <c r="T30" s="1195"/>
      <c r="U30" s="1164"/>
      <c r="V30" s="572"/>
      <c r="W30" s="1316"/>
      <c r="X30" s="1165"/>
    </row>
    <row r="31" spans="1:24" ht="64.5" customHeight="1">
      <c r="A31" s="1739"/>
      <c r="B31" s="217" t="s">
        <v>855</v>
      </c>
      <c r="C31" s="1193"/>
      <c r="D31" s="1159" t="s">
        <v>827</v>
      </c>
      <c r="E31" s="1196"/>
      <c r="F31" s="1161"/>
      <c r="G31" s="1161"/>
      <c r="H31" s="1161"/>
      <c r="I31" s="1161"/>
      <c r="J31" s="1161"/>
      <c r="K31" s="1161"/>
      <c r="L31" s="1161"/>
      <c r="M31" s="1161"/>
      <c r="N31" s="1161"/>
      <c r="O31" s="1161"/>
      <c r="P31" s="1166"/>
      <c r="Q31" s="1162" t="s">
        <v>49</v>
      </c>
      <c r="R31" s="601"/>
      <c r="S31" s="574"/>
      <c r="T31" s="1195"/>
      <c r="U31" s="1164"/>
      <c r="V31" s="572"/>
      <c r="W31" s="1316"/>
      <c r="X31" s="1165"/>
    </row>
    <row r="32" spans="1:24" ht="64.5" customHeight="1">
      <c r="A32" s="1739"/>
      <c r="B32" s="217" t="s">
        <v>856</v>
      </c>
      <c r="C32" s="1193"/>
      <c r="D32" s="1159" t="s">
        <v>827</v>
      </c>
      <c r="E32" s="1196"/>
      <c r="F32" s="1161"/>
      <c r="G32" s="1161"/>
      <c r="H32" s="1161"/>
      <c r="I32" s="1161"/>
      <c r="J32" s="1161"/>
      <c r="K32" s="1161"/>
      <c r="L32" s="1161"/>
      <c r="M32" s="1161"/>
      <c r="N32" s="1161"/>
      <c r="O32" s="1161"/>
      <c r="P32" s="1166"/>
      <c r="Q32" s="1162" t="s">
        <v>49</v>
      </c>
      <c r="R32" s="601"/>
      <c r="S32" s="574"/>
      <c r="T32" s="1195"/>
      <c r="U32" s="1164"/>
      <c r="V32" s="572"/>
      <c r="W32" s="1316"/>
      <c r="X32" s="1165"/>
    </row>
    <row r="33" spans="1:24" ht="78" customHeight="1" thickBot="1">
      <c r="A33" s="1740"/>
      <c r="B33" s="227" t="s">
        <v>857</v>
      </c>
      <c r="C33" s="1197"/>
      <c r="D33" s="1168" t="s">
        <v>827</v>
      </c>
      <c r="E33" s="1169"/>
      <c r="F33" s="671"/>
      <c r="G33" s="1106"/>
      <c r="H33" s="1106"/>
      <c r="I33" s="1106"/>
      <c r="J33" s="1106"/>
      <c r="K33" s="1106"/>
      <c r="L33" s="1106"/>
      <c r="M33" s="1106"/>
      <c r="N33" s="1106"/>
      <c r="O33" s="1170"/>
      <c r="P33" s="1198"/>
      <c r="Q33" s="1172" t="s">
        <v>49</v>
      </c>
      <c r="R33" s="1173"/>
      <c r="S33" s="704"/>
      <c r="T33" s="1199"/>
      <c r="U33" s="1175"/>
      <c r="V33" s="673"/>
      <c r="W33" s="674"/>
      <c r="X33" s="1176"/>
    </row>
    <row r="34" spans="1:24" ht="118.5" customHeight="1" thickBot="1">
      <c r="A34" s="1200" t="s">
        <v>858</v>
      </c>
      <c r="B34" s="1060" t="s">
        <v>859</v>
      </c>
      <c r="C34" s="1201"/>
      <c r="D34" s="1202" t="s">
        <v>827</v>
      </c>
      <c r="E34" s="1203"/>
      <c r="F34" s="1204"/>
      <c r="G34" s="1205"/>
      <c r="H34" s="1205"/>
      <c r="I34" s="1205"/>
      <c r="J34" s="1205"/>
      <c r="K34" s="1205"/>
      <c r="L34" s="1205"/>
      <c r="M34" s="1205"/>
      <c r="N34" s="1205"/>
      <c r="O34" s="1205"/>
      <c r="P34" s="1206"/>
      <c r="Q34" s="1207" t="s">
        <v>860</v>
      </c>
      <c r="R34" s="1208" t="s">
        <v>861</v>
      </c>
      <c r="S34" s="1136"/>
      <c r="T34" s="1209"/>
      <c r="U34" s="1210"/>
      <c r="V34" s="1133"/>
      <c r="W34" s="1132"/>
      <c r="X34" s="1211"/>
    </row>
    <row r="35" spans="1:24" ht="83.25" customHeight="1">
      <c r="A35" s="1596" t="s">
        <v>862</v>
      </c>
      <c r="B35" s="1051" t="s">
        <v>863</v>
      </c>
      <c r="C35" s="1177"/>
      <c r="D35" s="1151" t="s">
        <v>827</v>
      </c>
      <c r="E35" s="1152"/>
      <c r="F35" s="1153"/>
      <c r="G35" s="679"/>
      <c r="H35" s="1128"/>
      <c r="I35" s="1128"/>
      <c r="J35" s="1128"/>
      <c r="K35" s="1128"/>
      <c r="L35" s="1128"/>
      <c r="M35" s="1128"/>
      <c r="N35" s="1128"/>
      <c r="O35" s="1128"/>
      <c r="P35" s="697"/>
      <c r="Q35" s="1154" t="s">
        <v>49</v>
      </c>
      <c r="R35" s="1155"/>
      <c r="S35" s="698"/>
      <c r="T35" s="1212"/>
      <c r="U35" s="1213"/>
      <c r="V35" s="659"/>
      <c r="W35" s="680"/>
      <c r="X35" s="1158"/>
    </row>
    <row r="36" spans="1:24" ht="51.75" customHeight="1">
      <c r="A36" s="1748"/>
      <c r="B36" s="217" t="s">
        <v>864</v>
      </c>
      <c r="C36" s="577"/>
      <c r="D36" s="1159" t="s">
        <v>827</v>
      </c>
      <c r="E36" s="1214"/>
      <c r="F36" s="1017"/>
      <c r="G36" s="1161"/>
      <c r="H36" s="1161"/>
      <c r="I36" s="1161"/>
      <c r="J36" s="1161"/>
      <c r="K36" s="1161"/>
      <c r="L36" s="1017"/>
      <c r="M36" s="1017"/>
      <c r="N36" s="1017"/>
      <c r="O36" s="1017"/>
      <c r="P36" s="1194"/>
      <c r="Q36" s="1162" t="s">
        <v>49</v>
      </c>
      <c r="R36" s="570"/>
      <c r="S36" s="570"/>
      <c r="T36" s="570"/>
      <c r="U36" s="572"/>
      <c r="V36" s="572"/>
      <c r="W36" s="1316"/>
      <c r="X36" s="1016"/>
    </row>
    <row r="37" spans="1:24" ht="51.75" customHeight="1" thickBot="1">
      <c r="A37" s="1597"/>
      <c r="B37" s="227" t="s">
        <v>865</v>
      </c>
      <c r="C37" s="1215"/>
      <c r="D37" s="1168" t="s">
        <v>827</v>
      </c>
      <c r="E37" s="1216"/>
      <c r="F37" s="1106"/>
      <c r="G37" s="1106"/>
      <c r="H37" s="1106"/>
      <c r="I37" s="1106"/>
      <c r="J37" s="1106"/>
      <c r="K37" s="1170"/>
      <c r="L37" s="1106"/>
      <c r="M37" s="1106"/>
      <c r="N37" s="1106"/>
      <c r="O37" s="1106"/>
      <c r="P37" s="1198"/>
      <c r="Q37" s="1172" t="s">
        <v>49</v>
      </c>
      <c r="R37" s="671"/>
      <c r="S37" s="671"/>
      <c r="T37" s="671"/>
      <c r="U37" s="673"/>
      <c r="V37" s="673"/>
      <c r="W37" s="674"/>
      <c r="X37" s="675"/>
    </row>
    <row r="38" spans="1:24" ht="114" customHeight="1" thickBot="1">
      <c r="A38" s="1217" t="s">
        <v>866</v>
      </c>
      <c r="B38" s="1060" t="s">
        <v>867</v>
      </c>
      <c r="C38" s="1201"/>
      <c r="D38" s="1202" t="s">
        <v>868</v>
      </c>
      <c r="E38" s="1203"/>
      <c r="F38" s="1204"/>
      <c r="G38" s="1204"/>
      <c r="H38" s="1204"/>
      <c r="I38" s="1204"/>
      <c r="J38" s="1204"/>
      <c r="K38" s="1204"/>
      <c r="L38" s="1204"/>
      <c r="M38" s="1204"/>
      <c r="N38" s="1204"/>
      <c r="O38" s="1204"/>
      <c r="P38" s="1218"/>
      <c r="Q38" s="1207"/>
      <c r="R38" s="1136"/>
      <c r="S38" s="1219"/>
      <c r="T38" s="1220"/>
      <c r="U38" s="1133"/>
      <c r="V38" s="1133"/>
      <c r="W38" s="1132"/>
      <c r="X38" s="1221"/>
    </row>
    <row r="43" spans="1:24" ht="15.75">
      <c r="A43" s="1222" t="s">
        <v>68</v>
      </c>
      <c r="B43" s="1089" t="s">
        <v>69</v>
      </c>
    </row>
    <row r="52" spans="2:2">
      <c r="B52" s="1089" t="s">
        <v>49</v>
      </c>
    </row>
    <row r="53" spans="2:2">
      <c r="B53" s="1089" t="s">
        <v>49</v>
      </c>
    </row>
  </sheetData>
  <mergeCells count="17">
    <mergeCell ref="A16:A33"/>
    <mergeCell ref="A35:A37"/>
    <mergeCell ref="A8:A9"/>
    <mergeCell ref="B8:D8"/>
    <mergeCell ref="E8:P8"/>
    <mergeCell ref="X8:X9"/>
    <mergeCell ref="A10:A15"/>
    <mergeCell ref="A1:X1"/>
    <mergeCell ref="B3:R3"/>
    <mergeCell ref="S3:X7"/>
    <mergeCell ref="B4:R4"/>
    <mergeCell ref="B5:R5"/>
    <mergeCell ref="B6:H6"/>
    <mergeCell ref="I6:N6"/>
    <mergeCell ref="O6:R6"/>
    <mergeCell ref="B7:R7"/>
    <mergeCell ref="Q8:W8"/>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499984740745262"/>
  </sheetPr>
  <dimension ref="A1:X31"/>
  <sheetViews>
    <sheetView view="pageBreakPreview" zoomScale="75" zoomScaleNormal="75" zoomScaleSheetLayoutView="75" workbookViewId="0">
      <selection activeCell="B22" sqref="B22"/>
    </sheetView>
  </sheetViews>
  <sheetFormatPr defaultColWidth="11.42578125" defaultRowHeight="12.75"/>
  <cols>
    <col min="1" max="1" width="64.28515625" style="26" customWidth="1"/>
    <col min="2" max="2" width="64.85546875" style="299" customWidth="1"/>
    <col min="3" max="3" width="21.85546875" style="5" customWidth="1"/>
    <col min="4" max="4" width="22.42578125" style="5" customWidth="1"/>
    <col min="5" max="6" width="5.85546875" style="5" bestFit="1" customWidth="1"/>
    <col min="7" max="7" width="7.28515625" style="5" customWidth="1"/>
    <col min="8" max="8" width="7.140625" style="5" customWidth="1"/>
    <col min="9" max="9" width="7.42578125" style="5" customWidth="1"/>
    <col min="10" max="10" width="5.85546875" style="5" customWidth="1"/>
    <col min="11" max="11" width="5.7109375" style="5" customWidth="1"/>
    <col min="12" max="15" width="6.5703125" style="12" customWidth="1"/>
    <col min="16" max="16" width="7.5703125" style="12" customWidth="1"/>
    <col min="17" max="17" width="24.42578125" style="5" customWidth="1"/>
    <col min="18" max="18" width="17.42578125" style="5" customWidth="1"/>
    <col min="19" max="19" width="9.85546875" style="5" customWidth="1"/>
    <col min="20" max="20" width="18" style="5" customWidth="1"/>
    <col min="21" max="21" width="7.7109375" style="5" bestFit="1" customWidth="1"/>
    <col min="22" max="22" width="8.7109375" style="5" bestFit="1" customWidth="1"/>
    <col min="23" max="23" width="14.7109375" style="13" customWidth="1"/>
    <col min="24" max="24" width="22.140625" style="5" customWidth="1"/>
    <col min="25" max="16384" width="11.42578125" style="5"/>
  </cols>
  <sheetData>
    <row r="1" spans="1:24" s="1" customFormat="1" ht="23.25" customHeight="1" thickBot="1">
      <c r="A1" s="1371" t="s">
        <v>0</v>
      </c>
      <c r="B1" s="1424"/>
      <c r="C1" s="1424"/>
      <c r="D1" s="1424"/>
      <c r="E1" s="1424"/>
      <c r="F1" s="1424"/>
      <c r="G1" s="1424"/>
      <c r="H1" s="1424"/>
      <c r="I1" s="1424"/>
      <c r="J1" s="1424"/>
      <c r="K1" s="1424"/>
      <c r="L1" s="1424"/>
      <c r="M1" s="1424"/>
      <c r="N1" s="1424"/>
      <c r="O1" s="1424"/>
      <c r="P1" s="1424"/>
      <c r="Q1" s="1424"/>
      <c r="R1" s="1424"/>
      <c r="S1" s="1424"/>
      <c r="T1" s="1424"/>
      <c r="U1" s="1424"/>
      <c r="V1" s="1424"/>
      <c r="W1" s="1424"/>
      <c r="X1" s="1425"/>
    </row>
    <row r="2" spans="1:24" ht="16.5" thickBot="1">
      <c r="A2" s="301" t="s">
        <v>1</v>
      </c>
      <c r="B2" s="1516" t="s">
        <v>70</v>
      </c>
      <c r="C2" s="1375"/>
      <c r="D2" s="1375"/>
      <c r="E2" s="1375"/>
      <c r="F2" s="1375"/>
      <c r="G2" s="1375"/>
      <c r="H2" s="1375"/>
      <c r="I2" s="1375"/>
      <c r="J2" s="1375"/>
      <c r="K2" s="1375"/>
      <c r="L2" s="1375"/>
      <c r="M2" s="1375"/>
      <c r="N2" s="1375"/>
      <c r="O2" s="1375"/>
      <c r="P2" s="1376"/>
      <c r="Q2" s="1377"/>
      <c r="R2" s="1377"/>
      <c r="S2" s="1377"/>
      <c r="T2" s="1377"/>
      <c r="U2" s="1377"/>
      <c r="V2" s="1377"/>
      <c r="W2" s="1377"/>
      <c r="X2" s="1378"/>
    </row>
    <row r="3" spans="1:24" s="302" customFormat="1" ht="21" thickBot="1">
      <c r="A3" s="301" t="s">
        <v>3</v>
      </c>
      <c r="B3" s="1516" t="s">
        <v>869</v>
      </c>
      <c r="C3" s="1375"/>
      <c r="D3" s="1375"/>
      <c r="E3" s="1375"/>
      <c r="F3" s="1375"/>
      <c r="G3" s="1375"/>
      <c r="H3" s="1375"/>
      <c r="I3" s="1375"/>
      <c r="J3" s="1375"/>
      <c r="K3" s="1375"/>
      <c r="L3" s="1375"/>
      <c r="M3" s="1375"/>
      <c r="N3" s="1375"/>
      <c r="O3" s="1375"/>
      <c r="P3" s="1376"/>
      <c r="Q3" s="1379"/>
      <c r="R3" s="1379"/>
      <c r="S3" s="1379"/>
      <c r="T3" s="1379"/>
      <c r="U3" s="1379"/>
      <c r="V3" s="1379"/>
      <c r="W3" s="1379"/>
      <c r="X3" s="1380"/>
    </row>
    <row r="4" spans="1:24" s="302" customFormat="1" ht="26.25" customHeight="1" thickBot="1">
      <c r="A4" s="301" t="s">
        <v>5</v>
      </c>
      <c r="B4" s="1517">
        <v>43661</v>
      </c>
      <c r="C4" s="1384"/>
      <c r="D4" s="1384"/>
      <c r="E4" s="1384"/>
      <c r="F4" s="1384"/>
      <c r="G4" s="1384"/>
      <c r="H4" s="1384"/>
      <c r="I4" s="1384"/>
      <c r="J4" s="1384"/>
      <c r="K4" s="1384"/>
      <c r="L4" s="1384"/>
      <c r="M4" s="1384"/>
      <c r="N4" s="1384"/>
      <c r="O4" s="1384"/>
      <c r="P4" s="1385"/>
      <c r="Q4" s="1379"/>
      <c r="R4" s="1379"/>
      <c r="S4" s="1379"/>
      <c r="T4" s="1379"/>
      <c r="U4" s="1379"/>
      <c r="V4" s="1379"/>
      <c r="W4" s="1379"/>
      <c r="X4" s="1380"/>
    </row>
    <row r="5" spans="1:24" s="302" customFormat="1" ht="24" thickBot="1">
      <c r="A5" s="301" t="s">
        <v>6</v>
      </c>
      <c r="B5" s="1516" t="s">
        <v>175</v>
      </c>
      <c r="C5" s="1375"/>
      <c r="D5" s="1375"/>
      <c r="E5" s="1375"/>
      <c r="F5" s="1375"/>
      <c r="G5" s="1375"/>
      <c r="H5" s="1376"/>
      <c r="I5" s="1386" t="s">
        <v>8</v>
      </c>
      <c r="J5" s="1387"/>
      <c r="K5" s="1387"/>
      <c r="L5" s="1387"/>
      <c r="M5" s="1387"/>
      <c r="N5" s="1388"/>
      <c r="O5" s="1518">
        <v>27</v>
      </c>
      <c r="P5" s="1519"/>
      <c r="Q5" s="1379"/>
      <c r="R5" s="1379"/>
      <c r="S5" s="1379"/>
      <c r="T5" s="1379"/>
      <c r="U5" s="1379"/>
      <c r="V5" s="1379"/>
      <c r="W5" s="1379"/>
      <c r="X5" s="1380"/>
    </row>
    <row r="6" spans="1:24" s="302" customFormat="1" ht="21" thickBot="1">
      <c r="A6" s="301" t="s">
        <v>9</v>
      </c>
      <c r="B6" s="1520" t="s">
        <v>870</v>
      </c>
      <c r="C6" s="1392"/>
      <c r="D6" s="1392"/>
      <c r="E6" s="1392"/>
      <c r="F6" s="1392"/>
      <c r="G6" s="1392"/>
      <c r="H6" s="1392"/>
      <c r="I6" s="1392"/>
      <c r="J6" s="1392"/>
      <c r="K6" s="1392"/>
      <c r="L6" s="1392"/>
      <c r="M6" s="1392"/>
      <c r="N6" s="1392"/>
      <c r="O6" s="1392"/>
      <c r="P6" s="1393"/>
      <c r="Q6" s="1381"/>
      <c r="R6" s="1381"/>
      <c r="S6" s="1381"/>
      <c r="T6" s="1381"/>
      <c r="U6" s="1381"/>
      <c r="V6" s="1381"/>
      <c r="W6" s="1381"/>
      <c r="X6" s="1382"/>
    </row>
    <row r="7" spans="1:24" s="302" customFormat="1" ht="25.5" customHeight="1">
      <c r="A7" s="1359" t="s">
        <v>11</v>
      </c>
      <c r="B7" s="1361" t="s">
        <v>12</v>
      </c>
      <c r="C7" s="1362"/>
      <c r="D7" s="1363"/>
      <c r="E7" s="1504" t="s">
        <v>13</v>
      </c>
      <c r="F7" s="1505"/>
      <c r="G7" s="1505"/>
      <c r="H7" s="1505"/>
      <c r="I7" s="1505"/>
      <c r="J7" s="1505"/>
      <c r="K7" s="1505"/>
      <c r="L7" s="1505"/>
      <c r="M7" s="1505"/>
      <c r="N7" s="1505"/>
      <c r="O7" s="1505"/>
      <c r="P7" s="1506"/>
      <c r="Q7" s="1296" t="s">
        <v>14</v>
      </c>
      <c r="R7" s="1292"/>
      <c r="S7" s="1293"/>
      <c r="T7" s="1293"/>
      <c r="U7" s="1293"/>
      <c r="V7" s="1293"/>
      <c r="W7" s="1294"/>
      <c r="X7" s="1369" t="s">
        <v>15</v>
      </c>
    </row>
    <row r="8" spans="1:24" s="302" customFormat="1" ht="20.25" hidden="1">
      <c r="A8" s="1360"/>
      <c r="B8" s="1510" t="s">
        <v>16</v>
      </c>
      <c r="C8" s="1512" t="s">
        <v>121</v>
      </c>
      <c r="D8" s="1514" t="s">
        <v>18</v>
      </c>
      <c r="E8" s="1507"/>
      <c r="F8" s="1508"/>
      <c r="G8" s="1508"/>
      <c r="H8" s="1508"/>
      <c r="I8" s="1508"/>
      <c r="J8" s="1508"/>
      <c r="K8" s="1508"/>
      <c r="L8" s="1508"/>
      <c r="M8" s="1508"/>
      <c r="N8" s="1508"/>
      <c r="O8" s="1508"/>
      <c r="P8" s="1509"/>
      <c r="Q8" s="303"/>
      <c r="R8" s="304"/>
      <c r="S8" s="304"/>
      <c r="T8" s="304"/>
      <c r="U8" s="304"/>
      <c r="V8" s="304"/>
      <c r="W8" s="305"/>
      <c r="X8" s="1360"/>
    </row>
    <row r="9" spans="1:24" s="302" customFormat="1" ht="39.75" customHeight="1" thickBot="1">
      <c r="A9" s="1360"/>
      <c r="B9" s="1511"/>
      <c r="C9" s="1513"/>
      <c r="D9" s="1515"/>
      <c r="E9" s="51" t="s">
        <v>19</v>
      </c>
      <c r="F9" s="52" t="s">
        <v>20</v>
      </c>
      <c r="G9" s="52" t="s">
        <v>21</v>
      </c>
      <c r="H9" s="52" t="s">
        <v>22</v>
      </c>
      <c r="I9" s="53" t="s">
        <v>23</v>
      </c>
      <c r="J9" s="52" t="s">
        <v>24</v>
      </c>
      <c r="K9" s="52" t="s">
        <v>25</v>
      </c>
      <c r="L9" s="52" t="s">
        <v>26</v>
      </c>
      <c r="M9" s="53" t="s">
        <v>27</v>
      </c>
      <c r="N9" s="52" t="s">
        <v>28</v>
      </c>
      <c r="O9" s="52" t="s">
        <v>29</v>
      </c>
      <c r="P9" s="54" t="s">
        <v>30</v>
      </c>
      <c r="Q9" s="4" t="s">
        <v>31</v>
      </c>
      <c r="R9" s="1307" t="s">
        <v>32</v>
      </c>
      <c r="S9" s="1307" t="s">
        <v>33</v>
      </c>
      <c r="T9" s="1307" t="s">
        <v>34</v>
      </c>
      <c r="U9" s="1307" t="s">
        <v>35</v>
      </c>
      <c r="V9" s="1307" t="s">
        <v>36</v>
      </c>
      <c r="W9" s="55" t="s">
        <v>37</v>
      </c>
      <c r="X9" s="1370" t="s">
        <v>38</v>
      </c>
    </row>
    <row r="10" spans="1:24" s="302" customFormat="1" ht="104.25" customHeight="1" thickBot="1">
      <c r="A10" s="306" t="s">
        <v>871</v>
      </c>
      <c r="B10" s="307" t="s">
        <v>872</v>
      </c>
      <c r="C10" s="308"/>
      <c r="D10" s="309" t="s">
        <v>873</v>
      </c>
      <c r="E10" s="310"/>
      <c r="F10" s="311"/>
      <c r="G10" s="311"/>
      <c r="H10" s="311"/>
      <c r="I10" s="312"/>
      <c r="J10" s="313"/>
      <c r="K10" s="314"/>
      <c r="L10" s="314"/>
      <c r="M10" s="312"/>
      <c r="N10" s="313"/>
      <c r="O10" s="313"/>
      <c r="P10" s="315"/>
      <c r="Q10" s="316"/>
      <c r="R10" s="317"/>
      <c r="S10" s="313"/>
      <c r="T10" s="318"/>
      <c r="U10" s="319"/>
      <c r="V10" s="319"/>
      <c r="W10" s="320"/>
      <c r="X10" s="315"/>
    </row>
    <row r="11" spans="1:24" s="302" customFormat="1" ht="104.25" customHeight="1" thickBot="1">
      <c r="A11" s="1749" t="s">
        <v>874</v>
      </c>
      <c r="B11" s="307" t="s">
        <v>875</v>
      </c>
      <c r="C11" s="308"/>
      <c r="D11" s="309" t="s">
        <v>873</v>
      </c>
      <c r="E11" s="321"/>
      <c r="F11" s="311"/>
      <c r="G11" s="311"/>
      <c r="H11" s="311"/>
      <c r="I11" s="312"/>
      <c r="J11" s="312"/>
      <c r="K11" s="314"/>
      <c r="L11" s="314"/>
      <c r="M11" s="314"/>
      <c r="N11" s="313"/>
      <c r="O11" s="313"/>
      <c r="P11" s="315"/>
      <c r="Q11" s="316"/>
      <c r="R11" s="317"/>
      <c r="S11" s="313"/>
      <c r="T11" s="318"/>
      <c r="U11" s="319"/>
      <c r="V11" s="319"/>
      <c r="W11" s="320"/>
      <c r="X11" s="315"/>
    </row>
    <row r="12" spans="1:24" s="302" customFormat="1" ht="102" customHeight="1" thickBot="1">
      <c r="A12" s="1750"/>
      <c r="B12" s="322" t="s">
        <v>876</v>
      </c>
      <c r="C12" s="308"/>
      <c r="D12" s="309" t="s">
        <v>873</v>
      </c>
      <c r="E12" s="323"/>
      <c r="F12" s="324"/>
      <c r="G12" s="324"/>
      <c r="H12" s="324"/>
      <c r="I12" s="314"/>
      <c r="J12" s="314"/>
      <c r="K12" s="314"/>
      <c r="L12" s="314"/>
      <c r="M12" s="314"/>
      <c r="N12" s="314"/>
      <c r="O12" s="314"/>
      <c r="P12" s="325"/>
      <c r="Q12" s="326"/>
      <c r="R12" s="317"/>
      <c r="S12" s="313"/>
      <c r="T12" s="327"/>
      <c r="U12" s="319"/>
      <c r="V12" s="319"/>
      <c r="W12" s="320"/>
      <c r="X12" s="315"/>
    </row>
    <row r="13" spans="1:24" s="302" customFormat="1" ht="123.75" customHeight="1" thickBot="1">
      <c r="A13" s="328" t="s">
        <v>877</v>
      </c>
      <c r="B13" s="307" t="s">
        <v>878</v>
      </c>
      <c r="C13" s="308"/>
      <c r="D13" s="309" t="s">
        <v>873</v>
      </c>
      <c r="E13" s="323"/>
      <c r="F13" s="324"/>
      <c r="G13" s="324"/>
      <c r="H13" s="324"/>
      <c r="I13" s="314"/>
      <c r="J13" s="314"/>
      <c r="K13" s="314"/>
      <c r="L13" s="314"/>
      <c r="M13" s="314"/>
      <c r="N13" s="314"/>
      <c r="O13" s="314"/>
      <c r="P13" s="325"/>
      <c r="Q13" s="326"/>
      <c r="R13" s="319"/>
      <c r="S13" s="319"/>
      <c r="T13" s="319"/>
      <c r="U13" s="319"/>
      <c r="V13" s="319"/>
      <c r="W13" s="320"/>
      <c r="X13" s="329" t="s">
        <v>879</v>
      </c>
    </row>
    <row r="14" spans="1:24" s="302" customFormat="1" ht="106.5" customHeight="1" thickBot="1">
      <c r="A14" s="330" t="s">
        <v>880</v>
      </c>
      <c r="B14" s="322" t="s">
        <v>881</v>
      </c>
      <c r="C14" s="331"/>
      <c r="D14" s="332" t="s">
        <v>873</v>
      </c>
      <c r="E14" s="323"/>
      <c r="F14" s="324"/>
      <c r="G14" s="324"/>
      <c r="H14" s="324"/>
      <c r="I14" s="314"/>
      <c r="J14" s="314"/>
      <c r="K14" s="314"/>
      <c r="L14" s="314"/>
      <c r="M14" s="314"/>
      <c r="N14" s="314"/>
      <c r="O14" s="314"/>
      <c r="P14" s="325"/>
      <c r="Q14" s="326"/>
      <c r="R14" s="319"/>
      <c r="S14" s="319"/>
      <c r="T14" s="319"/>
      <c r="U14" s="319"/>
      <c r="V14" s="319"/>
      <c r="W14" s="320"/>
      <c r="X14" s="315"/>
    </row>
    <row r="15" spans="1:24" s="302" customFormat="1" ht="78" customHeight="1" thickBot="1">
      <c r="A15" s="330" t="s">
        <v>882</v>
      </c>
      <c r="B15" s="333" t="s">
        <v>883</v>
      </c>
      <c r="C15" s="331"/>
      <c r="D15" s="334" t="s">
        <v>873</v>
      </c>
      <c r="E15" s="323"/>
      <c r="F15" s="324"/>
      <c r="G15" s="324"/>
      <c r="H15" s="324"/>
      <c r="I15" s="314"/>
      <c r="J15" s="314"/>
      <c r="K15" s="314"/>
      <c r="L15" s="314"/>
      <c r="M15" s="314"/>
      <c r="N15" s="314"/>
      <c r="O15" s="314"/>
      <c r="P15" s="325"/>
      <c r="Q15" s="326"/>
      <c r="R15" s="319"/>
      <c r="S15" s="319"/>
      <c r="T15" s="319"/>
      <c r="U15" s="319"/>
      <c r="V15" s="319"/>
      <c r="W15" s="320"/>
      <c r="X15" s="315"/>
    </row>
    <row r="16" spans="1:24" s="302" customFormat="1" ht="60.75" customHeight="1" thickBot="1">
      <c r="A16" s="330" t="s">
        <v>884</v>
      </c>
      <c r="B16" s="333" t="s">
        <v>883</v>
      </c>
      <c r="C16" s="331"/>
      <c r="D16" s="309" t="s">
        <v>873</v>
      </c>
      <c r="E16" s="323"/>
      <c r="F16" s="324"/>
      <c r="G16" s="324"/>
      <c r="H16" s="324"/>
      <c r="I16" s="314"/>
      <c r="J16" s="314"/>
      <c r="K16" s="314"/>
      <c r="L16" s="314"/>
      <c r="M16" s="314"/>
      <c r="N16" s="314"/>
      <c r="O16" s="314"/>
      <c r="P16" s="325"/>
      <c r="Q16" s="326"/>
      <c r="R16" s="319"/>
      <c r="S16" s="319"/>
      <c r="T16" s="319"/>
      <c r="U16" s="319"/>
      <c r="V16" s="319"/>
      <c r="W16" s="320"/>
      <c r="X16" s="315"/>
    </row>
    <row r="17" spans="1:24" s="302" customFormat="1" ht="72.75" thickBot="1">
      <c r="A17" s="335" t="s">
        <v>885</v>
      </c>
      <c r="B17" s="333" t="s">
        <v>883</v>
      </c>
      <c r="C17" s="331"/>
      <c r="D17" s="334" t="s">
        <v>873</v>
      </c>
      <c r="E17" s="323"/>
      <c r="F17" s="324"/>
      <c r="G17" s="324"/>
      <c r="H17" s="324"/>
      <c r="I17" s="314"/>
      <c r="J17" s="314"/>
      <c r="K17" s="314"/>
      <c r="L17" s="314"/>
      <c r="M17" s="314"/>
      <c r="N17" s="314"/>
      <c r="O17" s="314"/>
      <c r="P17" s="325"/>
      <c r="Q17" s="326"/>
      <c r="R17" s="319"/>
      <c r="S17" s="319"/>
      <c r="T17" s="319"/>
      <c r="U17" s="319"/>
      <c r="V17" s="319"/>
      <c r="W17" s="320"/>
      <c r="X17" s="315"/>
    </row>
    <row r="18" spans="1:24" s="302" customFormat="1" ht="101.25" customHeight="1" thickBot="1">
      <c r="A18" s="336" t="s">
        <v>886</v>
      </c>
      <c r="B18" s="337" t="s">
        <v>887</v>
      </c>
      <c r="C18" s="331"/>
      <c r="D18" s="309" t="s">
        <v>873</v>
      </c>
      <c r="E18" s="323"/>
      <c r="F18" s="324"/>
      <c r="G18" s="324"/>
      <c r="H18" s="324"/>
      <c r="I18" s="314"/>
      <c r="J18" s="314"/>
      <c r="K18" s="314"/>
      <c r="L18" s="314"/>
      <c r="M18" s="314"/>
      <c r="N18" s="314"/>
      <c r="O18" s="314"/>
      <c r="P18" s="325"/>
      <c r="Q18" s="326"/>
      <c r="R18" s="319"/>
      <c r="S18" s="319"/>
      <c r="T18" s="319"/>
      <c r="U18" s="319"/>
      <c r="V18" s="319"/>
      <c r="W18" s="320"/>
      <c r="X18" s="315"/>
    </row>
    <row r="19" spans="1:24" s="302" customFormat="1" ht="75" customHeight="1" thickBot="1">
      <c r="A19" s="1751" t="s">
        <v>888</v>
      </c>
      <c r="B19" s="338" t="s">
        <v>889</v>
      </c>
      <c r="C19" s="339"/>
      <c r="D19" s="309" t="s">
        <v>873</v>
      </c>
      <c r="E19" s="340"/>
      <c r="F19" s="341"/>
      <c r="G19" s="341"/>
      <c r="H19" s="341"/>
      <c r="I19" s="342"/>
      <c r="J19" s="342"/>
      <c r="K19" s="342"/>
      <c r="L19" s="342"/>
      <c r="M19" s="342"/>
      <c r="N19" s="342"/>
      <c r="O19" s="342"/>
      <c r="P19" s="343"/>
      <c r="Q19" s="344"/>
      <c r="R19" s="345"/>
      <c r="S19" s="345"/>
      <c r="T19" s="345"/>
      <c r="U19" s="345"/>
      <c r="V19" s="345"/>
      <c r="W19" s="346"/>
      <c r="X19" s="347"/>
    </row>
    <row r="20" spans="1:24" s="302" customFormat="1" ht="57.75" customHeight="1" thickBot="1">
      <c r="A20" s="1752"/>
      <c r="B20" s="348" t="s">
        <v>890</v>
      </c>
      <c r="C20" s="349"/>
      <c r="D20" s="309" t="s">
        <v>873</v>
      </c>
      <c r="E20" s="350"/>
      <c r="F20" s="351"/>
      <c r="G20" s="351"/>
      <c r="H20" s="351"/>
      <c r="I20" s="352"/>
      <c r="J20" s="352"/>
      <c r="K20" s="352"/>
      <c r="L20" s="352"/>
      <c r="M20" s="352"/>
      <c r="N20" s="352"/>
      <c r="O20" s="352"/>
      <c r="P20" s="353"/>
      <c r="Q20" s="354"/>
      <c r="R20" s="355"/>
      <c r="S20" s="355"/>
      <c r="T20" s="355"/>
      <c r="U20" s="355"/>
      <c r="V20" s="355"/>
      <c r="W20" s="356"/>
      <c r="X20" s="357"/>
    </row>
    <row r="21" spans="1:24" s="302" customFormat="1" ht="49.5" customHeight="1" thickBot="1">
      <c r="A21" s="1752"/>
      <c r="B21" s="348" t="s">
        <v>891</v>
      </c>
      <c r="C21" s="349"/>
      <c r="D21" s="309" t="s">
        <v>873</v>
      </c>
      <c r="E21" s="350"/>
      <c r="F21" s="351"/>
      <c r="G21" s="351"/>
      <c r="H21" s="351"/>
      <c r="I21" s="352"/>
      <c r="J21" s="352"/>
      <c r="K21" s="352"/>
      <c r="L21" s="352"/>
      <c r="M21" s="352"/>
      <c r="N21" s="352"/>
      <c r="O21" s="352"/>
      <c r="P21" s="353"/>
      <c r="Q21" s="354"/>
      <c r="R21" s="355"/>
      <c r="S21" s="355"/>
      <c r="T21" s="355"/>
      <c r="U21" s="355"/>
      <c r="V21" s="355"/>
      <c r="W21" s="356"/>
      <c r="X21" s="357"/>
    </row>
    <row r="22" spans="1:24" s="302" customFormat="1" ht="87" customHeight="1" thickBot="1">
      <c r="A22" s="1752"/>
      <c r="B22" s="348" t="s">
        <v>892</v>
      </c>
      <c r="C22" s="349"/>
      <c r="D22" s="309" t="s">
        <v>873</v>
      </c>
      <c r="E22" s="350"/>
      <c r="F22" s="351"/>
      <c r="G22" s="351"/>
      <c r="H22" s="351"/>
      <c r="I22" s="352"/>
      <c r="J22" s="352"/>
      <c r="K22" s="352"/>
      <c r="L22" s="352"/>
      <c r="M22" s="352"/>
      <c r="N22" s="352"/>
      <c r="O22" s="352"/>
      <c r="P22" s="353"/>
      <c r="Q22" s="354"/>
      <c r="R22" s="355"/>
      <c r="S22" s="355"/>
      <c r="T22" s="355"/>
      <c r="U22" s="355"/>
      <c r="V22" s="355"/>
      <c r="W22" s="356"/>
      <c r="X22" s="357"/>
    </row>
    <row r="23" spans="1:24" s="302" customFormat="1" ht="87" customHeight="1" thickBot="1">
      <c r="A23" s="1753"/>
      <c r="B23" s="358" t="s">
        <v>893</v>
      </c>
      <c r="C23" s="359"/>
      <c r="D23" s="309" t="s">
        <v>873</v>
      </c>
      <c r="E23" s="360"/>
      <c r="F23" s="361"/>
      <c r="G23" s="361"/>
      <c r="H23" s="361"/>
      <c r="I23" s="362"/>
      <c r="J23" s="362"/>
      <c r="K23" s="362"/>
      <c r="L23" s="362"/>
      <c r="M23" s="362"/>
      <c r="N23" s="362"/>
      <c r="O23" s="362"/>
      <c r="P23" s="363"/>
      <c r="Q23" s="364"/>
      <c r="R23" s="365"/>
      <c r="S23" s="365"/>
      <c r="T23" s="365"/>
      <c r="U23" s="365"/>
      <c r="V23" s="365"/>
      <c r="W23" s="366"/>
      <c r="X23" s="367"/>
    </row>
    <row r="24" spans="1:24" ht="30">
      <c r="A24" s="368"/>
      <c r="B24" s="369" t="s">
        <v>49</v>
      </c>
      <c r="C24" s="370"/>
      <c r="D24" s="370"/>
      <c r="E24" s="371"/>
      <c r="F24" s="372"/>
      <c r="G24" s="372"/>
      <c r="H24" s="372"/>
      <c r="I24" s="372"/>
      <c r="J24" s="372"/>
      <c r="K24" s="372"/>
      <c r="L24" s="372"/>
      <c r="M24" s="372"/>
      <c r="N24" s="372"/>
      <c r="O24" s="372"/>
      <c r="P24" s="372"/>
      <c r="Q24" s="370"/>
      <c r="R24" s="370"/>
      <c r="S24" s="370"/>
      <c r="T24" s="370"/>
    </row>
    <row r="25" spans="1:24" ht="14.25">
      <c r="B25" s="373"/>
    </row>
    <row r="26" spans="1:24" ht="14.25">
      <c r="B26" s="373"/>
    </row>
    <row r="27" spans="1:24" ht="14.25">
      <c r="B27" s="373"/>
    </row>
    <row r="28" spans="1:24" ht="14.25">
      <c r="B28" s="373"/>
    </row>
    <row r="29" spans="1:24" ht="14.25">
      <c r="B29" s="373"/>
    </row>
    <row r="30" spans="1:24" ht="14.25">
      <c r="A30" s="25" t="s">
        <v>68</v>
      </c>
      <c r="B30" s="373"/>
    </row>
    <row r="31" spans="1:24">
      <c r="B31" s="299" t="s">
        <v>69</v>
      </c>
    </row>
  </sheetData>
  <mergeCells count="18">
    <mergeCell ref="X7:X9"/>
    <mergeCell ref="B8:B9"/>
    <mergeCell ref="C8:C9"/>
    <mergeCell ref="D8:D9"/>
    <mergeCell ref="A1:X1"/>
    <mergeCell ref="B2:P2"/>
    <mergeCell ref="Q2:X6"/>
    <mergeCell ref="B3:P3"/>
    <mergeCell ref="B4:P4"/>
    <mergeCell ref="B5:H5"/>
    <mergeCell ref="I5:N5"/>
    <mergeCell ref="O5:P5"/>
    <mergeCell ref="B6:P6"/>
    <mergeCell ref="A11:A12"/>
    <mergeCell ref="A19:A23"/>
    <mergeCell ref="A7:A9"/>
    <mergeCell ref="B7:D7"/>
    <mergeCell ref="E7:P8"/>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499984740745262"/>
  </sheetPr>
  <dimension ref="A1:X29"/>
  <sheetViews>
    <sheetView view="pageBreakPreview" zoomScaleSheetLayoutView="100" workbookViewId="0">
      <selection activeCell="B12" sqref="B12"/>
    </sheetView>
  </sheetViews>
  <sheetFormatPr defaultColWidth="10.85546875" defaultRowHeight="12.75"/>
  <cols>
    <col min="1" max="1" width="52.7109375" style="539" customWidth="1"/>
    <col min="2" max="2" width="52.28515625" style="539" customWidth="1"/>
    <col min="3" max="3" width="24.7109375" style="539" customWidth="1"/>
    <col min="4" max="4" width="35.140625" style="539" customWidth="1"/>
    <col min="5" max="6" width="5.85546875" style="539" bestFit="1" customWidth="1"/>
    <col min="7" max="7" width="9" style="539" customWidth="1"/>
    <col min="8" max="8" width="11" style="539" customWidth="1"/>
    <col min="9" max="9" width="7.42578125" style="539" customWidth="1"/>
    <col min="10" max="10" width="5.85546875" style="539" bestFit="1" customWidth="1"/>
    <col min="11" max="11" width="5.7109375" style="539" bestFit="1" customWidth="1"/>
    <col min="12" max="12" width="6.42578125" style="562" bestFit="1" customWidth="1"/>
    <col min="13" max="13" width="6" style="539" bestFit="1" customWidth="1"/>
    <col min="14" max="14" width="6.28515625" style="539" bestFit="1" customWidth="1"/>
    <col min="15" max="15" width="6.42578125" style="539" bestFit="1" customWidth="1"/>
    <col min="16" max="16" width="5.28515625" style="539" bestFit="1" customWidth="1"/>
    <col min="17" max="19" width="15.28515625" style="539" customWidth="1"/>
    <col min="20" max="20" width="12.28515625" style="539" bestFit="1" customWidth="1"/>
    <col min="21" max="21" width="7.5703125" style="539" bestFit="1" customWidth="1"/>
    <col min="22" max="22" width="8.7109375" style="539" bestFit="1" customWidth="1"/>
    <col min="23" max="23" width="14.7109375" style="539" customWidth="1"/>
    <col min="24" max="24" width="40.42578125" style="539" customWidth="1"/>
    <col min="25" max="16384" width="10.85546875" style="539"/>
  </cols>
  <sheetData>
    <row r="1" spans="1:24" s="527" customFormat="1" ht="16.5" thickBot="1">
      <c r="A1" s="1371"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527" customFormat="1" ht="16.5" thickBot="1">
      <c r="A2" s="528"/>
      <c r="B2" s="528"/>
      <c r="C2" s="528"/>
      <c r="D2" s="528"/>
      <c r="E2" s="528"/>
      <c r="F2" s="528"/>
      <c r="G2" s="528"/>
      <c r="H2" s="528"/>
      <c r="I2" s="528"/>
      <c r="J2" s="528"/>
      <c r="K2" s="528"/>
      <c r="L2" s="528"/>
      <c r="M2" s="528"/>
      <c r="N2" s="528"/>
      <c r="O2" s="528"/>
      <c r="P2" s="1313"/>
      <c r="Q2" s="1313"/>
      <c r="R2" s="1313"/>
      <c r="S2" s="1313"/>
      <c r="T2" s="1313"/>
      <c r="U2" s="1313"/>
      <c r="V2" s="1313"/>
      <c r="W2" s="1313"/>
      <c r="X2" s="1313"/>
    </row>
    <row r="3" spans="1:24" s="527" customFormat="1" ht="16.5" thickBot="1">
      <c r="A3" s="529" t="s">
        <v>1</v>
      </c>
      <c r="B3" s="1461" t="s">
        <v>162</v>
      </c>
      <c r="C3" s="1462"/>
      <c r="D3" s="1462"/>
      <c r="E3" s="1462"/>
      <c r="F3" s="1462"/>
      <c r="G3" s="1462"/>
      <c r="H3" s="1462"/>
      <c r="I3" s="1462"/>
      <c r="J3" s="1462"/>
      <c r="K3" s="1462"/>
      <c r="L3" s="1462"/>
      <c r="M3" s="1462"/>
      <c r="N3" s="1462"/>
      <c r="O3" s="1462"/>
      <c r="P3" s="1462"/>
      <c r="Q3" s="1462"/>
      <c r="R3" s="1463"/>
      <c r="S3" s="1607"/>
      <c r="T3" s="1607"/>
      <c r="U3" s="1607"/>
      <c r="V3" s="1607"/>
      <c r="W3" s="1607"/>
      <c r="X3" s="1608"/>
    </row>
    <row r="4" spans="1:24" s="527" customFormat="1" ht="16.5" thickBot="1">
      <c r="A4" s="529" t="s">
        <v>3</v>
      </c>
      <c r="B4" s="1472" t="s">
        <v>49</v>
      </c>
      <c r="C4" s="1473"/>
      <c r="D4" s="1473"/>
      <c r="E4" s="1473"/>
      <c r="F4" s="1473"/>
      <c r="G4" s="1473"/>
      <c r="H4" s="1473"/>
      <c r="I4" s="1473"/>
      <c r="J4" s="1473"/>
      <c r="K4" s="1473"/>
      <c r="L4" s="1473"/>
      <c r="M4" s="1473"/>
      <c r="N4" s="1473"/>
      <c r="O4" s="1473"/>
      <c r="P4" s="1473"/>
      <c r="Q4" s="1473"/>
      <c r="R4" s="1474"/>
      <c r="S4" s="1609"/>
      <c r="T4" s="1609"/>
      <c r="U4" s="1609"/>
      <c r="V4" s="1609"/>
      <c r="W4" s="1609"/>
      <c r="X4" s="1610"/>
    </row>
    <row r="5" spans="1:24" s="527" customFormat="1" ht="16.5" thickBot="1">
      <c r="A5" s="529" t="s">
        <v>5</v>
      </c>
      <c r="B5" s="1464">
        <v>43648</v>
      </c>
      <c r="C5" s="1462"/>
      <c r="D5" s="1462"/>
      <c r="E5" s="1462"/>
      <c r="F5" s="1462"/>
      <c r="G5" s="1462"/>
      <c r="H5" s="1462"/>
      <c r="I5" s="1462"/>
      <c r="J5" s="1462"/>
      <c r="K5" s="1462"/>
      <c r="L5" s="1462"/>
      <c r="M5" s="1462"/>
      <c r="N5" s="1462"/>
      <c r="O5" s="1462"/>
      <c r="P5" s="1462"/>
      <c r="Q5" s="1462"/>
      <c r="R5" s="1463"/>
      <c r="S5" s="1609"/>
      <c r="T5" s="1609"/>
      <c r="U5" s="1609"/>
      <c r="V5" s="1609"/>
      <c r="W5" s="1609"/>
      <c r="X5" s="1610"/>
    </row>
    <row r="6" spans="1:24" s="527" customFormat="1" ht="16.5" customHeight="1" thickBot="1">
      <c r="A6" s="529" t="s">
        <v>6</v>
      </c>
      <c r="B6" s="1461" t="s">
        <v>72</v>
      </c>
      <c r="C6" s="1462"/>
      <c r="D6" s="1462"/>
      <c r="E6" s="1462"/>
      <c r="F6" s="1462"/>
      <c r="G6" s="1462"/>
      <c r="H6" s="1463"/>
      <c r="I6" s="1465" t="s">
        <v>8</v>
      </c>
      <c r="J6" s="1466"/>
      <c r="K6" s="1466"/>
      <c r="L6" s="1466"/>
      <c r="M6" s="1466"/>
      <c r="N6" s="1467"/>
      <c r="O6" s="1468">
        <v>28</v>
      </c>
      <c r="P6" s="1469"/>
      <c r="Q6" s="1469"/>
      <c r="R6" s="1470"/>
      <c r="S6" s="1609"/>
      <c r="T6" s="1609"/>
      <c r="U6" s="1609"/>
      <c r="V6" s="1609"/>
      <c r="W6" s="1609"/>
      <c r="X6" s="1610"/>
    </row>
    <row r="7" spans="1:24" s="527" customFormat="1" ht="16.5" customHeight="1" thickBot="1">
      <c r="A7" s="529" t="s">
        <v>9</v>
      </c>
      <c r="B7" s="1392" t="s">
        <v>894</v>
      </c>
      <c r="C7" s="1392"/>
      <c r="D7" s="1392"/>
      <c r="E7" s="1392"/>
      <c r="F7" s="1392"/>
      <c r="G7" s="1392"/>
      <c r="H7" s="1392"/>
      <c r="I7" s="1392"/>
      <c r="J7" s="1392"/>
      <c r="K7" s="1392"/>
      <c r="L7" s="1392"/>
      <c r="M7" s="1392"/>
      <c r="N7" s="1392"/>
      <c r="O7" s="1392"/>
      <c r="P7" s="1392"/>
      <c r="Q7" s="1392"/>
      <c r="R7" s="1393"/>
      <c r="S7" s="1611"/>
      <c r="T7" s="1611"/>
      <c r="U7" s="1611"/>
      <c r="V7" s="1611"/>
      <c r="W7" s="1611"/>
      <c r="X7" s="1612"/>
    </row>
    <row r="8" spans="1:24" s="527" customFormat="1">
      <c r="A8" s="1622" t="s">
        <v>11</v>
      </c>
      <c r="B8" s="1601" t="s">
        <v>12</v>
      </c>
      <c r="C8" s="1624"/>
      <c r="D8" s="1625"/>
      <c r="E8" s="1598" t="s">
        <v>13</v>
      </c>
      <c r="F8" s="1599"/>
      <c r="G8" s="1599"/>
      <c r="H8" s="1599"/>
      <c r="I8" s="1599"/>
      <c r="J8" s="1599"/>
      <c r="K8" s="1599"/>
      <c r="L8" s="1599"/>
      <c r="M8" s="1599"/>
      <c r="N8" s="1599"/>
      <c r="O8" s="1599"/>
      <c r="P8" s="1600"/>
      <c r="Q8" s="1601" t="s">
        <v>14</v>
      </c>
      <c r="R8" s="1602"/>
      <c r="S8" s="1599"/>
      <c r="T8" s="1599"/>
      <c r="U8" s="1599"/>
      <c r="V8" s="1599"/>
      <c r="W8" s="1600"/>
      <c r="X8" s="1603" t="s">
        <v>15</v>
      </c>
    </row>
    <row r="9" spans="1:24" ht="36.75" thickBot="1">
      <c r="A9" s="1756"/>
      <c r="B9" s="530" t="s">
        <v>16</v>
      </c>
      <c r="C9" s="531" t="s">
        <v>121</v>
      </c>
      <c r="D9" s="532" t="s">
        <v>18</v>
      </c>
      <c r="E9" s="533" t="s">
        <v>19</v>
      </c>
      <c r="F9" s="534" t="s">
        <v>20</v>
      </c>
      <c r="G9" s="534" t="s">
        <v>21</v>
      </c>
      <c r="H9" s="534" t="s">
        <v>22</v>
      </c>
      <c r="I9" s="535" t="s">
        <v>23</v>
      </c>
      <c r="J9" s="534" t="s">
        <v>24</v>
      </c>
      <c r="K9" s="534" t="s">
        <v>25</v>
      </c>
      <c r="L9" s="534" t="s">
        <v>26</v>
      </c>
      <c r="M9" s="535" t="s">
        <v>27</v>
      </c>
      <c r="N9" s="534" t="s">
        <v>28</v>
      </c>
      <c r="O9" s="534" t="s">
        <v>29</v>
      </c>
      <c r="P9" s="536" t="s">
        <v>30</v>
      </c>
      <c r="Q9" s="530" t="s">
        <v>31</v>
      </c>
      <c r="R9" s="537" t="s">
        <v>32</v>
      </c>
      <c r="S9" s="537" t="s">
        <v>33</v>
      </c>
      <c r="T9" s="537" t="s">
        <v>34</v>
      </c>
      <c r="U9" s="537" t="s">
        <v>35</v>
      </c>
      <c r="V9" s="537" t="s">
        <v>36</v>
      </c>
      <c r="W9" s="538" t="s">
        <v>37</v>
      </c>
      <c r="X9" s="1604" t="s">
        <v>38</v>
      </c>
    </row>
    <row r="10" spans="1:24" ht="73.5" customHeight="1">
      <c r="A10" s="1757" t="s">
        <v>895</v>
      </c>
      <c r="B10" s="540" t="s">
        <v>896</v>
      </c>
      <c r="C10" s="541"/>
      <c r="D10" s="541"/>
      <c r="E10" s="541"/>
      <c r="F10" s="541"/>
      <c r="G10" s="541"/>
      <c r="H10" s="541"/>
      <c r="I10" s="541"/>
      <c r="J10" s="541"/>
      <c r="K10" s="541"/>
      <c r="L10" s="541"/>
      <c r="M10" s="541"/>
      <c r="N10" s="541"/>
      <c r="O10" s="541"/>
      <c r="P10" s="541"/>
      <c r="Q10" s="541"/>
      <c r="R10" s="541"/>
      <c r="S10" s="541"/>
      <c r="T10" s="541"/>
      <c r="U10" s="541"/>
      <c r="V10" s="541"/>
      <c r="W10" s="541"/>
      <c r="X10" s="542"/>
    </row>
    <row r="11" spans="1:24" ht="68.25" customHeight="1">
      <c r="A11" s="1758"/>
      <c r="B11" s="543" t="s">
        <v>897</v>
      </c>
      <c r="C11" s="544"/>
      <c r="D11" s="544"/>
      <c r="E11" s="544"/>
      <c r="F11" s="544"/>
      <c r="G11" s="544"/>
      <c r="H11" s="544"/>
      <c r="I11" s="544"/>
      <c r="J11" s="544"/>
      <c r="K11" s="544"/>
      <c r="L11" s="544"/>
      <c r="M11" s="544"/>
      <c r="N11" s="544"/>
      <c r="O11" s="544"/>
      <c r="P11" s="544"/>
      <c r="Q11" s="544"/>
      <c r="R11" s="544"/>
      <c r="S11" s="544"/>
      <c r="T11" s="544"/>
      <c r="U11" s="544"/>
      <c r="V11" s="544"/>
      <c r="W11" s="544"/>
      <c r="X11" s="545"/>
    </row>
    <row r="12" spans="1:24" ht="188.25" thickBot="1">
      <c r="A12" s="1759"/>
      <c r="B12" s="546" t="s">
        <v>898</v>
      </c>
      <c r="C12" s="547"/>
      <c r="D12" s="547"/>
      <c r="E12" s="547"/>
      <c r="F12" s="547"/>
      <c r="G12" s="547"/>
      <c r="H12" s="547"/>
      <c r="I12" s="547"/>
      <c r="J12" s="547"/>
      <c r="K12" s="547"/>
      <c r="L12" s="547"/>
      <c r="M12" s="547"/>
      <c r="N12" s="547"/>
      <c r="O12" s="547"/>
      <c r="P12" s="547"/>
      <c r="Q12" s="547"/>
      <c r="R12" s="547"/>
      <c r="S12" s="547"/>
      <c r="T12" s="547"/>
      <c r="U12" s="547"/>
      <c r="V12" s="547"/>
      <c r="W12" s="547"/>
      <c r="X12" s="548"/>
    </row>
    <row r="13" spans="1:24" ht="80.25" customHeight="1" thickBot="1">
      <c r="A13" s="1759"/>
      <c r="B13" s="546" t="s">
        <v>899</v>
      </c>
      <c r="C13" s="547"/>
      <c r="D13" s="547"/>
      <c r="E13" s="547"/>
      <c r="F13" s="547"/>
      <c r="G13" s="547"/>
      <c r="H13" s="547"/>
      <c r="I13" s="547"/>
      <c r="J13" s="547"/>
      <c r="K13" s="547"/>
      <c r="L13" s="547"/>
      <c r="M13" s="547"/>
      <c r="N13" s="547"/>
      <c r="O13" s="547"/>
      <c r="P13" s="547"/>
      <c r="Q13" s="547"/>
      <c r="R13" s="547"/>
      <c r="S13" s="547"/>
      <c r="T13" s="547"/>
      <c r="U13" s="547"/>
      <c r="V13" s="547"/>
      <c r="W13" s="547"/>
      <c r="X13" s="548"/>
    </row>
    <row r="14" spans="1:24" ht="80.25" customHeight="1" thickBot="1">
      <c r="A14" s="1759"/>
      <c r="B14" s="546" t="s">
        <v>900</v>
      </c>
      <c r="C14" s="547"/>
      <c r="D14" s="547"/>
      <c r="E14" s="547"/>
      <c r="F14" s="547"/>
      <c r="G14" s="547"/>
      <c r="H14" s="547"/>
      <c r="I14" s="547"/>
      <c r="J14" s="547"/>
      <c r="K14" s="547"/>
      <c r="L14" s="547"/>
      <c r="M14" s="547"/>
      <c r="N14" s="547"/>
      <c r="O14" s="547"/>
      <c r="P14" s="547"/>
      <c r="Q14" s="547"/>
      <c r="R14" s="547"/>
      <c r="S14" s="547"/>
      <c r="T14" s="547"/>
      <c r="U14" s="547"/>
      <c r="V14" s="547"/>
      <c r="W14" s="547"/>
      <c r="X14" s="548"/>
    </row>
    <row r="15" spans="1:24" ht="80.25" customHeight="1" thickBot="1">
      <c r="A15" s="1759"/>
      <c r="B15" s="546" t="s">
        <v>901</v>
      </c>
      <c r="C15" s="547"/>
      <c r="D15" s="547"/>
      <c r="E15" s="547"/>
      <c r="F15" s="547"/>
      <c r="G15" s="547"/>
      <c r="H15" s="547"/>
      <c r="I15" s="547"/>
      <c r="J15" s="547"/>
      <c r="K15" s="547"/>
      <c r="L15" s="547"/>
      <c r="M15" s="547"/>
      <c r="N15" s="547"/>
      <c r="O15" s="547"/>
      <c r="P15" s="547"/>
      <c r="Q15" s="547"/>
      <c r="R15" s="547"/>
      <c r="S15" s="547"/>
      <c r="T15" s="547"/>
      <c r="U15" s="547"/>
      <c r="V15" s="547"/>
      <c r="W15" s="547"/>
      <c r="X15" s="548"/>
    </row>
    <row r="16" spans="1:24" ht="132" thickBot="1">
      <c r="A16" s="1759"/>
      <c r="B16" s="546" t="s">
        <v>902</v>
      </c>
      <c r="C16" s="547"/>
      <c r="D16" s="547"/>
      <c r="E16" s="547"/>
      <c r="F16" s="547"/>
      <c r="G16" s="547"/>
      <c r="H16" s="547"/>
      <c r="I16" s="547"/>
      <c r="J16" s="547"/>
      <c r="K16" s="547"/>
      <c r="L16" s="547"/>
      <c r="M16" s="547"/>
      <c r="N16" s="547"/>
      <c r="O16" s="547"/>
      <c r="P16" s="547"/>
      <c r="Q16" s="547"/>
      <c r="R16" s="547"/>
      <c r="S16" s="547"/>
      <c r="T16" s="547"/>
      <c r="U16" s="547"/>
      <c r="V16" s="547"/>
      <c r="W16" s="547"/>
      <c r="X16" s="548"/>
    </row>
    <row r="17" spans="1:24" ht="102.75" customHeight="1" thickBot="1">
      <c r="A17" s="1759"/>
      <c r="B17" s="546" t="s">
        <v>494</v>
      </c>
      <c r="C17" s="547"/>
      <c r="D17" s="547"/>
      <c r="E17" s="547"/>
      <c r="F17" s="547"/>
      <c r="G17" s="547"/>
      <c r="H17" s="547"/>
      <c r="I17" s="547"/>
      <c r="J17" s="547"/>
      <c r="K17" s="547"/>
      <c r="L17" s="547"/>
      <c r="M17" s="547"/>
      <c r="N17" s="547"/>
      <c r="O17" s="547"/>
      <c r="P17" s="547"/>
      <c r="Q17" s="547"/>
      <c r="R17" s="547"/>
      <c r="S17" s="547"/>
      <c r="T17" s="547"/>
      <c r="U17" s="547"/>
      <c r="V17" s="547"/>
      <c r="W17" s="547"/>
      <c r="X17" s="548"/>
    </row>
    <row r="18" spans="1:24" ht="109.5" customHeight="1" thickBot="1">
      <c r="A18" s="1760"/>
      <c r="B18" s="546" t="s">
        <v>903</v>
      </c>
      <c r="C18" s="549"/>
      <c r="D18" s="549"/>
      <c r="E18" s="549"/>
      <c r="F18" s="549"/>
      <c r="G18" s="549"/>
      <c r="H18" s="549"/>
      <c r="I18" s="549"/>
      <c r="J18" s="549"/>
      <c r="K18" s="549"/>
      <c r="L18" s="549"/>
      <c r="M18" s="549"/>
      <c r="N18" s="549"/>
      <c r="O18" s="549"/>
      <c r="P18" s="549"/>
      <c r="Q18" s="549"/>
      <c r="R18" s="549"/>
      <c r="S18" s="549"/>
      <c r="T18" s="549"/>
      <c r="U18" s="549"/>
      <c r="V18" s="549"/>
      <c r="W18" s="549"/>
      <c r="X18" s="550"/>
    </row>
    <row r="19" spans="1:24" ht="169.5" thickBot="1">
      <c r="A19" s="551" t="s">
        <v>904</v>
      </c>
      <c r="B19" s="552" t="s">
        <v>905</v>
      </c>
      <c r="C19" s="553"/>
      <c r="D19" s="553"/>
      <c r="E19" s="553"/>
      <c r="F19" s="553"/>
      <c r="G19" s="553"/>
      <c r="H19" s="553"/>
      <c r="I19" s="553"/>
      <c r="J19" s="553"/>
      <c r="K19" s="553"/>
      <c r="L19" s="553"/>
      <c r="M19" s="553"/>
      <c r="N19" s="553"/>
      <c r="O19" s="553"/>
      <c r="P19" s="553"/>
      <c r="Q19" s="553"/>
      <c r="R19" s="553"/>
      <c r="S19" s="553"/>
      <c r="T19" s="553"/>
      <c r="U19" s="553"/>
      <c r="V19" s="553"/>
      <c r="W19" s="553"/>
      <c r="X19" s="554"/>
    </row>
    <row r="20" spans="1:24" ht="249" customHeight="1">
      <c r="A20" s="1754" t="s">
        <v>906</v>
      </c>
      <c r="B20" s="555" t="s">
        <v>907</v>
      </c>
      <c r="C20" s="541"/>
      <c r="D20" s="541"/>
      <c r="E20" s="541"/>
      <c r="F20" s="541"/>
      <c r="G20" s="541"/>
      <c r="H20" s="541"/>
      <c r="I20" s="541"/>
      <c r="J20" s="541"/>
      <c r="K20" s="541"/>
      <c r="L20" s="541"/>
      <c r="M20" s="541"/>
      <c r="N20" s="541"/>
      <c r="O20" s="541"/>
      <c r="P20" s="541"/>
      <c r="Q20" s="541"/>
      <c r="R20" s="541"/>
      <c r="S20" s="541"/>
      <c r="T20" s="541"/>
      <c r="U20" s="541"/>
      <c r="V20" s="541"/>
      <c r="W20" s="541"/>
      <c r="X20" s="542"/>
    </row>
    <row r="21" spans="1:24" ht="94.5" thickBot="1">
      <c r="A21" s="1755"/>
      <c r="B21" s="556" t="s">
        <v>908</v>
      </c>
      <c r="C21" s="549"/>
      <c r="D21" s="549"/>
      <c r="E21" s="549"/>
      <c r="F21" s="549"/>
      <c r="G21" s="549"/>
      <c r="H21" s="549"/>
      <c r="I21" s="549"/>
      <c r="J21" s="549"/>
      <c r="K21" s="549"/>
      <c r="L21" s="549"/>
      <c r="M21" s="549"/>
      <c r="N21" s="549"/>
      <c r="O21" s="549"/>
      <c r="P21" s="549"/>
      <c r="Q21" s="549"/>
      <c r="R21" s="549"/>
      <c r="S21" s="549"/>
      <c r="T21" s="549"/>
      <c r="U21" s="549"/>
      <c r="V21" s="549"/>
      <c r="W21" s="549"/>
      <c r="X21" s="550"/>
    </row>
    <row r="22" spans="1:24" ht="116.25" customHeight="1">
      <c r="A22" s="557" t="s">
        <v>909</v>
      </c>
      <c r="B22" s="558" t="s">
        <v>910</v>
      </c>
      <c r="C22" s="559"/>
      <c r="D22" s="559"/>
      <c r="E22" s="559"/>
      <c r="F22" s="559"/>
      <c r="G22" s="559"/>
      <c r="H22" s="559"/>
      <c r="I22" s="559"/>
      <c r="J22" s="559"/>
      <c r="K22" s="559"/>
      <c r="L22" s="559"/>
      <c r="M22" s="559"/>
      <c r="N22" s="559"/>
      <c r="O22" s="559"/>
      <c r="P22" s="559"/>
      <c r="Q22" s="559"/>
      <c r="R22" s="559"/>
      <c r="S22" s="559"/>
      <c r="T22" s="559"/>
      <c r="U22" s="559"/>
      <c r="V22" s="559"/>
      <c r="W22" s="559"/>
      <c r="X22" s="559"/>
    </row>
    <row r="23" spans="1:24" ht="15">
      <c r="A23" s="560"/>
      <c r="B23" s="561"/>
      <c r="C23" s="560"/>
      <c r="D23" s="560"/>
      <c r="E23" s="560"/>
      <c r="F23" s="560"/>
      <c r="G23" s="560"/>
      <c r="H23" s="560"/>
      <c r="I23" s="560"/>
      <c r="J23" s="560"/>
      <c r="K23" s="560"/>
      <c r="L23" s="560"/>
      <c r="M23" s="560"/>
      <c r="N23" s="560"/>
      <c r="O23" s="560"/>
      <c r="P23" s="560"/>
      <c r="Q23" s="560"/>
      <c r="R23" s="560"/>
      <c r="S23" s="560"/>
      <c r="T23" s="560"/>
      <c r="U23" s="560"/>
      <c r="V23" s="560"/>
      <c r="W23" s="560"/>
      <c r="X23" s="560"/>
    </row>
    <row r="28" spans="1:24" ht="15">
      <c r="A28" s="560"/>
    </row>
    <row r="29" spans="1:24">
      <c r="B29" s="539" t="s">
        <v>69</v>
      </c>
    </row>
  </sheetData>
  <mergeCells count="16">
    <mergeCell ref="X8:X9"/>
    <mergeCell ref="A10:A18"/>
    <mergeCell ref="A1:X1"/>
    <mergeCell ref="B3:R3"/>
    <mergeCell ref="S3:X7"/>
    <mergeCell ref="B4:R4"/>
    <mergeCell ref="B5:R5"/>
    <mergeCell ref="B6:H6"/>
    <mergeCell ref="I6:N6"/>
    <mergeCell ref="O6:R6"/>
    <mergeCell ref="B7:R7"/>
    <mergeCell ref="A20:A21"/>
    <mergeCell ref="A8:A9"/>
    <mergeCell ref="B8:D8"/>
    <mergeCell ref="E8:P8"/>
    <mergeCell ref="Q8:W8"/>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X24"/>
  <sheetViews>
    <sheetView view="pageBreakPreview" topLeftCell="B4" zoomScale="75" zoomScaleNormal="75" zoomScaleSheetLayoutView="75" workbookViewId="0">
      <selection activeCell="B4" sqref="B4:R4"/>
    </sheetView>
  </sheetViews>
  <sheetFormatPr defaultColWidth="11.42578125" defaultRowHeight="12.75"/>
  <cols>
    <col min="1" max="1" width="59.5703125" style="374" customWidth="1"/>
    <col min="2" max="2" width="43.7109375" style="374" customWidth="1"/>
    <col min="3" max="3" width="22.28515625" style="374" bestFit="1" customWidth="1"/>
    <col min="4" max="4" width="36.140625" style="374" customWidth="1"/>
    <col min="5" max="6" width="5.85546875" style="374" bestFit="1" customWidth="1"/>
    <col min="7" max="7" width="6.42578125" style="374" bestFit="1" customWidth="1"/>
    <col min="8" max="8" width="6.28515625" style="374" bestFit="1" customWidth="1"/>
    <col min="9" max="9" width="7.42578125" style="374" customWidth="1"/>
    <col min="10" max="10" width="5.85546875" style="374" bestFit="1" customWidth="1"/>
    <col min="11" max="11" width="5.7109375" style="374" bestFit="1" customWidth="1"/>
    <col min="12" max="12" width="6.5703125" style="409" bestFit="1" customWidth="1"/>
    <col min="13" max="13" width="6" style="374" bestFit="1" customWidth="1"/>
    <col min="14" max="14" width="6.28515625" style="374" bestFit="1" customWidth="1"/>
    <col min="15" max="15" width="6.42578125" style="374" bestFit="1" customWidth="1"/>
    <col min="16" max="16" width="5.28515625" style="374" bestFit="1" customWidth="1"/>
    <col min="17" max="18" width="23.140625" style="374" customWidth="1"/>
    <col min="19" max="19" width="9.85546875" style="374" bestFit="1" customWidth="1"/>
    <col min="20" max="20" width="12.5703125" style="374" bestFit="1" customWidth="1"/>
    <col min="21" max="21" width="7.7109375" style="374" bestFit="1" customWidth="1"/>
    <col min="22" max="22" width="8.7109375" style="374" bestFit="1" customWidth="1"/>
    <col min="23" max="23" width="14.7109375" style="376" customWidth="1"/>
    <col min="24" max="24" width="22.140625" style="374" customWidth="1"/>
    <col min="25" max="16384" width="11.42578125" style="374"/>
  </cols>
  <sheetData>
    <row r="1" spans="1:24" ht="28.5" customHeight="1" thickBot="1">
      <c r="A1" s="1438" t="s">
        <v>0</v>
      </c>
      <c r="B1" s="1439"/>
      <c r="C1" s="1439"/>
      <c r="D1" s="1439"/>
      <c r="E1" s="1439"/>
      <c r="F1" s="1439"/>
      <c r="G1" s="1439"/>
      <c r="H1" s="1439"/>
      <c r="I1" s="1439"/>
      <c r="J1" s="1439"/>
      <c r="K1" s="1439"/>
      <c r="L1" s="1439"/>
      <c r="M1" s="1439"/>
      <c r="N1" s="1439"/>
      <c r="O1" s="1439"/>
      <c r="P1" s="1439"/>
      <c r="Q1" s="1439"/>
      <c r="R1" s="1439"/>
      <c r="S1" s="1439"/>
      <c r="T1" s="1439"/>
      <c r="U1" s="1439"/>
      <c r="V1" s="1439"/>
      <c r="W1" s="1439"/>
      <c r="X1" s="1440"/>
    </row>
    <row r="2" spans="1:24" ht="12.75" customHeight="1" thickBot="1">
      <c r="A2" s="375"/>
      <c r="B2" s="375"/>
      <c r="C2" s="375"/>
      <c r="D2" s="375"/>
      <c r="E2" s="375"/>
      <c r="F2" s="375"/>
      <c r="G2" s="375"/>
      <c r="H2" s="375"/>
      <c r="I2" s="375"/>
      <c r="J2" s="375"/>
      <c r="K2" s="375"/>
      <c r="L2" s="375"/>
      <c r="M2" s="375"/>
      <c r="N2" s="375"/>
      <c r="O2" s="375"/>
      <c r="P2" s="1304"/>
      <c r="Q2" s="1304"/>
      <c r="R2" s="1304"/>
      <c r="S2" s="1304"/>
      <c r="T2" s="1304"/>
      <c r="U2" s="1304"/>
      <c r="V2" s="1304"/>
      <c r="W2" s="1304"/>
      <c r="X2" s="1304"/>
    </row>
    <row r="3" spans="1:24" ht="28.5" customHeight="1" thickBot="1">
      <c r="A3" s="3" t="s">
        <v>1</v>
      </c>
      <c r="B3" s="1441" t="s">
        <v>118</v>
      </c>
      <c r="C3" s="1442"/>
      <c r="D3" s="1442"/>
      <c r="E3" s="1442"/>
      <c r="F3" s="1442"/>
      <c r="G3" s="1442"/>
      <c r="H3" s="1442"/>
      <c r="I3" s="1442"/>
      <c r="J3" s="1442"/>
      <c r="K3" s="1442"/>
      <c r="L3" s="1442"/>
      <c r="M3" s="1442"/>
      <c r="N3" s="1442"/>
      <c r="O3" s="1442"/>
      <c r="P3" s="1442"/>
      <c r="Q3" s="1442"/>
      <c r="R3" s="1443"/>
      <c r="S3" s="1444"/>
      <c r="T3" s="1444"/>
      <c r="U3" s="1444"/>
      <c r="V3" s="1444"/>
      <c r="W3" s="1444"/>
      <c r="X3" s="1445"/>
    </row>
    <row r="4" spans="1:24" ht="28.5" customHeight="1" thickBot="1">
      <c r="A4" s="3" t="s">
        <v>3</v>
      </c>
      <c r="B4" s="1441" t="s">
        <v>119</v>
      </c>
      <c r="C4" s="1442"/>
      <c r="D4" s="1442"/>
      <c r="E4" s="1442"/>
      <c r="F4" s="1442"/>
      <c r="G4" s="1442"/>
      <c r="H4" s="1442"/>
      <c r="I4" s="1442"/>
      <c r="J4" s="1442"/>
      <c r="K4" s="1442"/>
      <c r="L4" s="1442"/>
      <c r="M4" s="1442"/>
      <c r="N4" s="1442"/>
      <c r="O4" s="1442"/>
      <c r="P4" s="1442"/>
      <c r="Q4" s="1442"/>
      <c r="R4" s="1443"/>
      <c r="S4" s="1446"/>
      <c r="T4" s="1446"/>
      <c r="U4" s="1446"/>
      <c r="V4" s="1446"/>
      <c r="W4" s="1446"/>
      <c r="X4" s="1447"/>
    </row>
    <row r="5" spans="1:24" ht="28.5" customHeight="1" thickBot="1">
      <c r="A5" s="3" t="s">
        <v>5</v>
      </c>
      <c r="B5" s="1450">
        <v>43654</v>
      </c>
      <c r="C5" s="1451"/>
      <c r="D5" s="1451"/>
      <c r="E5" s="1451"/>
      <c r="F5" s="1451"/>
      <c r="G5" s="1451"/>
      <c r="H5" s="1451"/>
      <c r="I5" s="1451"/>
      <c r="J5" s="1451"/>
      <c r="K5" s="1451"/>
      <c r="L5" s="1451"/>
      <c r="M5" s="1451"/>
      <c r="N5" s="1451"/>
      <c r="O5" s="1451"/>
      <c r="P5" s="1451"/>
      <c r="Q5" s="1451"/>
      <c r="R5" s="1452"/>
      <c r="S5" s="1446"/>
      <c r="T5" s="1446"/>
      <c r="U5" s="1446"/>
      <c r="V5" s="1446"/>
      <c r="W5" s="1446"/>
      <c r="X5" s="1447"/>
    </row>
    <row r="6" spans="1:24" ht="28.5" customHeight="1" thickBot="1">
      <c r="A6" s="3" t="s">
        <v>6</v>
      </c>
      <c r="B6" s="1441" t="s">
        <v>72</v>
      </c>
      <c r="C6" s="1442"/>
      <c r="D6" s="1442"/>
      <c r="E6" s="1442"/>
      <c r="F6" s="1442"/>
      <c r="G6" s="1442"/>
      <c r="H6" s="1443"/>
      <c r="I6" s="1386" t="s">
        <v>8</v>
      </c>
      <c r="J6" s="1387"/>
      <c r="K6" s="1387"/>
      <c r="L6" s="1387"/>
      <c r="M6" s="1387"/>
      <c r="N6" s="1388"/>
      <c r="O6" s="1453">
        <v>4</v>
      </c>
      <c r="P6" s="1451"/>
      <c r="Q6" s="1451"/>
      <c r="R6" s="1452"/>
      <c r="S6" s="1446"/>
      <c r="T6" s="1446"/>
      <c r="U6" s="1446"/>
      <c r="V6" s="1446"/>
      <c r="W6" s="1446"/>
      <c r="X6" s="1447"/>
    </row>
    <row r="7" spans="1:24" ht="27" customHeight="1" thickBot="1">
      <c r="A7" s="3" t="s">
        <v>9</v>
      </c>
      <c r="B7" s="1454" t="s">
        <v>120</v>
      </c>
      <c r="C7" s="1454"/>
      <c r="D7" s="1454"/>
      <c r="E7" s="1454"/>
      <c r="F7" s="1454"/>
      <c r="G7" s="1454"/>
      <c r="H7" s="1454"/>
      <c r="I7" s="1454"/>
      <c r="J7" s="1454"/>
      <c r="K7" s="1454"/>
      <c r="L7" s="1454"/>
      <c r="M7" s="1454"/>
      <c r="N7" s="1454"/>
      <c r="O7" s="1454"/>
      <c r="P7" s="1454"/>
      <c r="Q7" s="1454"/>
      <c r="R7" s="1455"/>
      <c r="S7" s="1448"/>
      <c r="T7" s="1448"/>
      <c r="U7" s="1448"/>
      <c r="V7" s="1448"/>
      <c r="W7" s="1448"/>
      <c r="X7" s="1449"/>
    </row>
    <row r="8" spans="1:24" ht="23.25" customHeight="1">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45" customHeight="1" thickBot="1">
      <c r="A9" s="1456"/>
      <c r="B9" s="1307" t="s">
        <v>16</v>
      </c>
      <c r="C9" s="378" t="s">
        <v>121</v>
      </c>
      <c r="D9" s="378" t="s">
        <v>18</v>
      </c>
      <c r="E9" s="379"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380" t="s">
        <v>34</v>
      </c>
      <c r="U9" s="380" t="s">
        <v>122</v>
      </c>
      <c r="V9" s="380" t="s">
        <v>36</v>
      </c>
      <c r="W9" s="381" t="s">
        <v>37</v>
      </c>
      <c r="X9" s="1370" t="s">
        <v>38</v>
      </c>
    </row>
    <row r="10" spans="1:24" ht="54">
      <c r="A10" s="382" t="s">
        <v>123</v>
      </c>
      <c r="B10" s="220" t="s">
        <v>124</v>
      </c>
      <c r="C10" s="383"/>
      <c r="D10" s="384" t="s">
        <v>125</v>
      </c>
      <c r="E10" s="385"/>
      <c r="F10" s="386"/>
      <c r="G10" s="385"/>
      <c r="H10" s="387"/>
      <c r="I10" s="388"/>
      <c r="J10" s="388"/>
      <c r="K10" s="389"/>
      <c r="L10" s="389"/>
      <c r="M10" s="389"/>
      <c r="N10" s="389"/>
      <c r="O10" s="389"/>
      <c r="P10" s="390"/>
      <c r="Q10" s="391"/>
      <c r="R10" s="392"/>
      <c r="S10" s="392"/>
      <c r="T10" s="24"/>
      <c r="U10" s="393"/>
      <c r="V10" s="394"/>
      <c r="W10" s="395"/>
      <c r="X10" s="392"/>
    </row>
    <row r="11" spans="1:24" ht="36">
      <c r="A11" s="1437" t="s">
        <v>126</v>
      </c>
      <c r="B11" s="220" t="s">
        <v>127</v>
      </c>
      <c r="C11" s="396"/>
      <c r="D11" s="384" t="s">
        <v>128</v>
      </c>
      <c r="E11" s="385"/>
      <c r="F11" s="386"/>
      <c r="G11" s="385"/>
      <c r="H11" s="387"/>
      <c r="I11" s="388"/>
      <c r="J11" s="388"/>
      <c r="K11" s="389"/>
      <c r="L11" s="389"/>
      <c r="M11" s="389"/>
      <c r="N11" s="389"/>
      <c r="O11" s="389"/>
      <c r="P11" s="390"/>
      <c r="Q11" s="397"/>
      <c r="S11" s="385"/>
      <c r="T11" s="398"/>
      <c r="U11" s="394"/>
      <c r="V11" s="394"/>
      <c r="W11" s="395"/>
      <c r="X11" s="385"/>
    </row>
    <row r="12" spans="1:24" ht="36">
      <c r="A12" s="1437"/>
      <c r="B12" s="220" t="s">
        <v>129</v>
      </c>
      <c r="C12" s="396"/>
      <c r="D12" s="384" t="s">
        <v>125</v>
      </c>
      <c r="E12" s="385"/>
      <c r="F12" s="386"/>
      <c r="G12" s="386"/>
      <c r="H12" s="387"/>
      <c r="I12" s="388"/>
      <c r="J12" s="388"/>
      <c r="K12" s="388"/>
      <c r="L12" s="388"/>
      <c r="M12" s="388"/>
      <c r="N12" s="389"/>
      <c r="O12" s="389"/>
      <c r="P12" s="390"/>
      <c r="Q12" s="15"/>
      <c r="R12" s="15"/>
      <c r="S12" s="385"/>
      <c r="T12" s="399"/>
      <c r="U12" s="394"/>
      <c r="V12" s="394"/>
      <c r="W12" s="395"/>
      <c r="X12" s="385"/>
    </row>
    <row r="13" spans="1:24" ht="106.5" customHeight="1">
      <c r="A13" s="1437"/>
      <c r="B13" s="220" t="s">
        <v>130</v>
      </c>
      <c r="C13" s="396"/>
      <c r="D13" s="384" t="s">
        <v>125</v>
      </c>
      <c r="E13" s="385"/>
      <c r="F13" s="385"/>
      <c r="G13" s="386"/>
      <c r="H13" s="387"/>
      <c r="I13" s="388"/>
      <c r="J13" s="388"/>
      <c r="K13" s="388"/>
      <c r="L13" s="388"/>
      <c r="M13" s="388"/>
      <c r="N13" s="389"/>
      <c r="O13" s="389"/>
      <c r="P13" s="390"/>
      <c r="Q13" s="400"/>
      <c r="R13" s="15"/>
      <c r="S13" s="385"/>
      <c r="T13" s="401"/>
      <c r="U13" s="394"/>
      <c r="V13" s="394"/>
      <c r="W13" s="395"/>
      <c r="X13" s="385"/>
    </row>
    <row r="14" spans="1:24" ht="121.5">
      <c r="A14" s="382" t="s">
        <v>131</v>
      </c>
      <c r="B14" s="220" t="s">
        <v>132</v>
      </c>
      <c r="C14" s="402"/>
      <c r="D14" s="384" t="s">
        <v>125</v>
      </c>
      <c r="E14" s="385"/>
      <c r="F14" s="385"/>
      <c r="G14" s="385"/>
      <c r="H14" s="386"/>
      <c r="I14" s="385"/>
      <c r="J14" s="385"/>
      <c r="K14" s="385"/>
      <c r="L14" s="385"/>
      <c r="M14" s="385"/>
      <c r="N14" s="387"/>
      <c r="O14" s="387"/>
      <c r="P14" s="403"/>
      <c r="Q14" s="400"/>
      <c r="R14" s="15"/>
      <c r="S14" s="385"/>
      <c r="T14" s="404"/>
      <c r="U14" s="405"/>
      <c r="V14" s="405"/>
      <c r="W14" s="406"/>
      <c r="X14" s="385"/>
    </row>
    <row r="15" spans="1:24" ht="126">
      <c r="A15" s="382" t="s">
        <v>133</v>
      </c>
      <c r="B15" s="220" t="s">
        <v>134</v>
      </c>
      <c r="C15" s="402"/>
      <c r="D15" s="384" t="s">
        <v>125</v>
      </c>
      <c r="E15" s="385"/>
      <c r="F15" s="385"/>
      <c r="G15" s="385"/>
      <c r="H15" s="385"/>
      <c r="I15" s="385"/>
      <c r="J15" s="385"/>
      <c r="K15" s="385"/>
      <c r="L15" s="385"/>
      <c r="M15" s="385"/>
      <c r="N15" s="385"/>
      <c r="O15" s="385"/>
      <c r="P15" s="407"/>
      <c r="Q15" s="400"/>
      <c r="R15" s="15"/>
      <c r="S15" s="385"/>
      <c r="T15" s="408"/>
      <c r="U15" s="405"/>
      <c r="V15" s="405"/>
      <c r="W15" s="406"/>
      <c r="X15" s="385"/>
    </row>
    <row r="16" spans="1:24" ht="101.25">
      <c r="A16" s="382" t="s">
        <v>135</v>
      </c>
      <c r="B16" s="220" t="s">
        <v>136</v>
      </c>
      <c r="C16" s="402"/>
      <c r="D16" s="384"/>
      <c r="E16" s="385"/>
      <c r="F16" s="385"/>
      <c r="G16" s="385"/>
      <c r="H16" s="385"/>
      <c r="I16" s="385"/>
      <c r="J16" s="385"/>
      <c r="K16" s="385"/>
      <c r="L16" s="385"/>
      <c r="M16" s="385"/>
      <c r="N16" s="385"/>
      <c r="O16" s="385"/>
      <c r="P16" s="407"/>
      <c r="Q16" s="400"/>
      <c r="R16" s="15"/>
      <c r="S16" s="385"/>
      <c r="T16" s="408"/>
      <c r="U16" s="405"/>
      <c r="V16" s="405"/>
      <c r="W16" s="406"/>
      <c r="X16" s="385"/>
    </row>
    <row r="17" spans="1:24" ht="108">
      <c r="A17" s="382" t="s">
        <v>137</v>
      </c>
      <c r="B17" s="220" t="s">
        <v>138</v>
      </c>
      <c r="C17" s="402"/>
      <c r="D17" s="384" t="s">
        <v>125</v>
      </c>
      <c r="E17" s="385"/>
      <c r="F17" s="385"/>
      <c r="G17" s="385"/>
      <c r="H17" s="385"/>
      <c r="I17" s="385"/>
      <c r="J17" s="385"/>
      <c r="K17" s="385"/>
      <c r="L17" s="385"/>
      <c r="M17" s="385"/>
      <c r="N17" s="385"/>
      <c r="O17" s="385"/>
      <c r="P17" s="407"/>
      <c r="Q17" s="400"/>
      <c r="R17" s="15"/>
      <c r="S17" s="385"/>
      <c r="T17" s="408"/>
      <c r="U17" s="405"/>
      <c r="V17" s="405"/>
      <c r="W17" s="406"/>
      <c r="X17" s="385"/>
    </row>
    <row r="23" spans="1:24">
      <c r="A23" s="11" t="s">
        <v>68</v>
      </c>
      <c r="W23" s="1304"/>
    </row>
    <row r="24" spans="1:24">
      <c r="B24" s="374" t="s">
        <v>69</v>
      </c>
      <c r="W24" s="1304"/>
    </row>
  </sheetData>
  <mergeCells count="15">
    <mergeCell ref="A11:A13"/>
    <mergeCell ref="A1:X1"/>
    <mergeCell ref="B3:R3"/>
    <mergeCell ref="S3:X7"/>
    <mergeCell ref="B4:R4"/>
    <mergeCell ref="B5:R5"/>
    <mergeCell ref="B6:H6"/>
    <mergeCell ref="I6:N6"/>
    <mergeCell ref="O6:R6"/>
    <mergeCell ref="B7:R7"/>
    <mergeCell ref="A8:A9"/>
    <mergeCell ref="B8:D8"/>
    <mergeCell ref="E8:P8"/>
    <mergeCell ref="Q8:W8"/>
    <mergeCell ref="X8:X9"/>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sheetPr>
  <dimension ref="A1:X29"/>
  <sheetViews>
    <sheetView view="pageBreakPreview" zoomScale="80" zoomScaleSheetLayoutView="80" workbookViewId="0">
      <selection sqref="A1:X1"/>
    </sheetView>
  </sheetViews>
  <sheetFormatPr defaultColWidth="10.85546875" defaultRowHeight="12.75"/>
  <cols>
    <col min="1" max="1" width="40.140625" style="5" customWidth="1"/>
    <col min="2" max="2" width="47.7109375" style="5" customWidth="1"/>
    <col min="3" max="3" width="22.7109375" style="5" customWidth="1"/>
    <col min="4" max="4" width="23.7109375" style="5" customWidth="1"/>
    <col min="5" max="6" width="5.85546875" style="5" bestFit="1" customWidth="1"/>
    <col min="7" max="7" width="6.42578125" style="5" bestFit="1" customWidth="1"/>
    <col min="8" max="8" width="6.28515625" style="5" bestFit="1" customWidth="1"/>
    <col min="9" max="9" width="7.42578125" style="5" customWidth="1"/>
    <col min="10" max="10" width="5.85546875" style="5" bestFit="1" customWidth="1"/>
    <col min="11" max="11" width="5.7109375" style="5" bestFit="1" customWidth="1"/>
    <col min="12" max="12" width="6.42578125" style="12" bestFit="1" customWidth="1"/>
    <col min="13" max="13" width="6" style="5" bestFit="1" customWidth="1"/>
    <col min="14" max="14" width="6.28515625" style="5" bestFit="1" customWidth="1"/>
    <col min="15" max="15" width="6.42578125" style="5" bestFit="1" customWidth="1"/>
    <col min="16" max="16" width="5.28515625" style="5" bestFit="1" customWidth="1"/>
    <col min="17" max="17" width="14.42578125" style="5" customWidth="1"/>
    <col min="18" max="18" width="22.5703125" style="5" customWidth="1"/>
    <col min="19" max="19" width="18.7109375" style="5" customWidth="1"/>
    <col min="20" max="20" width="12.42578125" style="5" bestFit="1" customWidth="1"/>
    <col min="21" max="21" width="10.7109375" style="5" customWidth="1"/>
    <col min="22" max="22" width="13.140625" style="5" customWidth="1"/>
    <col min="23" max="23" width="14.7109375" style="13" customWidth="1"/>
    <col min="24" max="24" width="33" style="5" customWidth="1"/>
    <col min="25" max="16384" width="10.85546875" style="5"/>
  </cols>
  <sheetData>
    <row r="1" spans="1:24" s="1" customFormat="1" ht="32.25" customHeight="1" thickBot="1">
      <c r="A1" s="1371"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1" customFormat="1" ht="16.5"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16.5" thickBot="1">
      <c r="A3" s="3" t="s">
        <v>1</v>
      </c>
      <c r="B3" s="1461" t="s">
        <v>139</v>
      </c>
      <c r="C3" s="1462"/>
      <c r="D3" s="1462"/>
      <c r="E3" s="1462"/>
      <c r="F3" s="1462"/>
      <c r="G3" s="1462"/>
      <c r="H3" s="1462"/>
      <c r="I3" s="1462"/>
      <c r="J3" s="1462"/>
      <c r="K3" s="1462"/>
      <c r="L3" s="1462"/>
      <c r="M3" s="1462"/>
      <c r="N3" s="1462"/>
      <c r="O3" s="1462"/>
      <c r="P3" s="1462"/>
      <c r="Q3" s="1462"/>
      <c r="R3" s="1463"/>
      <c r="S3" s="1377"/>
      <c r="T3" s="1377"/>
      <c r="U3" s="1377"/>
      <c r="V3" s="1377"/>
      <c r="W3" s="1377"/>
      <c r="X3" s="1378"/>
    </row>
    <row r="4" spans="1:24" s="1" customFormat="1" ht="16.5" thickBot="1">
      <c r="A4" s="3" t="s">
        <v>3</v>
      </c>
      <c r="B4" s="1461" t="s">
        <v>140</v>
      </c>
      <c r="C4" s="1462"/>
      <c r="D4" s="1462"/>
      <c r="E4" s="1462"/>
      <c r="F4" s="1462"/>
      <c r="G4" s="1462"/>
      <c r="H4" s="1462"/>
      <c r="I4" s="1462"/>
      <c r="J4" s="1462"/>
      <c r="K4" s="1462"/>
      <c r="L4" s="1462"/>
      <c r="M4" s="1462"/>
      <c r="N4" s="1462"/>
      <c r="O4" s="1462"/>
      <c r="P4" s="1462"/>
      <c r="Q4" s="1462"/>
      <c r="R4" s="1463"/>
      <c r="S4" s="1379"/>
      <c r="T4" s="1379"/>
      <c r="U4" s="1379"/>
      <c r="V4" s="1379"/>
      <c r="W4" s="1379"/>
      <c r="X4" s="1380"/>
    </row>
    <row r="5" spans="1:24" s="1" customFormat="1" ht="16.5" thickBot="1">
      <c r="A5" s="3" t="s">
        <v>5</v>
      </c>
      <c r="B5" s="1464">
        <v>43648</v>
      </c>
      <c r="C5" s="1462"/>
      <c r="D5" s="1462"/>
      <c r="E5" s="1462"/>
      <c r="F5" s="1462"/>
      <c r="G5" s="1462"/>
      <c r="H5" s="1462"/>
      <c r="I5" s="1462"/>
      <c r="J5" s="1462"/>
      <c r="K5" s="1462"/>
      <c r="L5" s="1462"/>
      <c r="M5" s="1462"/>
      <c r="N5" s="1462"/>
      <c r="O5" s="1462"/>
      <c r="P5" s="1462"/>
      <c r="Q5" s="1462"/>
      <c r="R5" s="1463"/>
      <c r="S5" s="1379"/>
      <c r="T5" s="1379"/>
      <c r="U5" s="1379"/>
      <c r="V5" s="1379"/>
      <c r="W5" s="1379"/>
      <c r="X5" s="1380"/>
    </row>
    <row r="6" spans="1:24" s="1" customFormat="1" ht="16.5" thickBot="1">
      <c r="A6" s="3" t="s">
        <v>6</v>
      </c>
      <c r="B6" s="1461" t="s">
        <v>72</v>
      </c>
      <c r="C6" s="1462"/>
      <c r="D6" s="1462"/>
      <c r="E6" s="1462"/>
      <c r="F6" s="1462"/>
      <c r="G6" s="1462"/>
      <c r="H6" s="1463"/>
      <c r="I6" s="1465" t="s">
        <v>8</v>
      </c>
      <c r="J6" s="1466"/>
      <c r="K6" s="1466"/>
      <c r="L6" s="1466"/>
      <c r="M6" s="1466"/>
      <c r="N6" s="1467"/>
      <c r="O6" s="1468">
        <v>5</v>
      </c>
      <c r="P6" s="1469"/>
      <c r="Q6" s="1469"/>
      <c r="R6" s="1470"/>
      <c r="S6" s="1379"/>
      <c r="T6" s="1379"/>
      <c r="U6" s="1379"/>
      <c r="V6" s="1379"/>
      <c r="W6" s="1379"/>
      <c r="X6" s="1380"/>
    </row>
    <row r="7" spans="1:24" s="1" customFormat="1" ht="16.5" thickBot="1">
      <c r="A7" s="3" t="s">
        <v>9</v>
      </c>
      <c r="B7" s="1392" t="s">
        <v>141</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50.25" customHeight="1" thickBot="1">
      <c r="A9" s="1360"/>
      <c r="B9" s="1306" t="s">
        <v>16</v>
      </c>
      <c r="C9" s="1307" t="s">
        <v>17</v>
      </c>
      <c r="D9" s="1309" t="s">
        <v>18</v>
      </c>
      <c r="E9" s="53"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35</v>
      </c>
      <c r="V9" s="1307" t="s">
        <v>36</v>
      </c>
      <c r="W9" s="55" t="s">
        <v>37</v>
      </c>
      <c r="X9" s="1370" t="s">
        <v>38</v>
      </c>
    </row>
    <row r="10" spans="1:24" ht="108.75" customHeight="1" thickBot="1">
      <c r="A10" s="1459" t="s">
        <v>142</v>
      </c>
      <c r="B10" s="410" t="s">
        <v>143</v>
      </c>
      <c r="C10" s="411"/>
      <c r="D10" s="233"/>
      <c r="E10" s="412"/>
      <c r="F10" s="413" t="s">
        <v>144</v>
      </c>
      <c r="G10" s="413" t="s">
        <v>144</v>
      </c>
      <c r="H10" s="413" t="s">
        <v>144</v>
      </c>
      <c r="I10" s="413" t="s">
        <v>144</v>
      </c>
      <c r="J10" s="413" t="s">
        <v>144</v>
      </c>
      <c r="K10" s="413" t="s">
        <v>144</v>
      </c>
      <c r="L10" s="413" t="s">
        <v>144</v>
      </c>
      <c r="M10" s="413" t="s">
        <v>144</v>
      </c>
      <c r="N10" s="413" t="s">
        <v>144</v>
      </c>
      <c r="O10" s="413" t="s">
        <v>144</v>
      </c>
      <c r="P10" s="414"/>
      <c r="Q10" s="415"/>
      <c r="R10" s="415"/>
      <c r="S10" s="415"/>
      <c r="T10" s="416"/>
      <c r="U10" s="417"/>
      <c r="V10" s="411"/>
      <c r="W10" s="411"/>
      <c r="X10" s="418"/>
    </row>
    <row r="11" spans="1:24" ht="122.25" thickBot="1">
      <c r="A11" s="1460"/>
      <c r="B11" s="419" t="s">
        <v>145</v>
      </c>
      <c r="C11" s="420"/>
      <c r="D11" s="421"/>
      <c r="E11" s="422"/>
      <c r="F11" s="413" t="s">
        <v>144</v>
      </c>
      <c r="G11" s="413" t="s">
        <v>144</v>
      </c>
      <c r="H11" s="423"/>
      <c r="I11" s="422"/>
      <c r="J11" s="423"/>
      <c r="K11" s="413" t="s">
        <v>144</v>
      </c>
      <c r="L11" s="413" t="s">
        <v>144</v>
      </c>
      <c r="M11" s="422"/>
      <c r="N11" s="423"/>
      <c r="O11" s="423"/>
      <c r="P11" s="423"/>
      <c r="Q11" s="424"/>
      <c r="R11" s="424"/>
      <c r="S11" s="424"/>
      <c r="T11" s="425"/>
      <c r="U11" s="425"/>
      <c r="V11" s="426"/>
      <c r="W11" s="426"/>
      <c r="X11" s="427"/>
    </row>
    <row r="12" spans="1:24" ht="139.5" customHeight="1" thickBot="1">
      <c r="A12" s="1457" t="s">
        <v>146</v>
      </c>
      <c r="B12" s="428" t="s">
        <v>147</v>
      </c>
      <c r="C12" s="429"/>
      <c r="D12" s="233"/>
      <c r="E12" s="413"/>
      <c r="F12" s="413" t="s">
        <v>144</v>
      </c>
      <c r="G12" s="413" t="s">
        <v>144</v>
      </c>
      <c r="H12" s="414"/>
      <c r="I12" s="413"/>
      <c r="J12" s="414"/>
      <c r="K12" s="413" t="s">
        <v>144</v>
      </c>
      <c r="L12" s="413" t="s">
        <v>144</v>
      </c>
      <c r="M12" s="413"/>
      <c r="N12" s="414"/>
      <c r="O12" s="414"/>
      <c r="P12" s="414"/>
      <c r="Q12" s="415"/>
      <c r="R12" s="415"/>
      <c r="S12" s="415"/>
      <c r="T12" s="430"/>
      <c r="U12" s="430"/>
      <c r="V12" s="411"/>
      <c r="W12" s="411"/>
      <c r="X12" s="431"/>
    </row>
    <row r="13" spans="1:24" ht="163.5" customHeight="1" thickBot="1">
      <c r="A13" s="1458"/>
      <c r="B13" s="432" t="s">
        <v>148</v>
      </c>
      <c r="C13" s="433"/>
      <c r="D13" s="171"/>
      <c r="E13" s="434"/>
      <c r="F13" s="413" t="s">
        <v>144</v>
      </c>
      <c r="G13" s="413" t="s">
        <v>144</v>
      </c>
      <c r="H13" s="413" t="s">
        <v>144</v>
      </c>
      <c r="I13" s="413" t="s">
        <v>144</v>
      </c>
      <c r="J13" s="413" t="s">
        <v>144</v>
      </c>
      <c r="K13" s="413" t="s">
        <v>144</v>
      </c>
      <c r="L13" s="413" t="s">
        <v>144</v>
      </c>
      <c r="M13" s="413" t="s">
        <v>144</v>
      </c>
      <c r="N13" s="413" t="s">
        <v>144</v>
      </c>
      <c r="O13" s="413" t="s">
        <v>144</v>
      </c>
      <c r="P13" s="435"/>
      <c r="Q13" s="15"/>
      <c r="R13" s="15"/>
      <c r="S13" s="15"/>
      <c r="T13" s="436"/>
      <c r="U13" s="437"/>
      <c r="V13" s="17"/>
      <c r="W13" s="1301"/>
      <c r="X13" s="438"/>
    </row>
    <row r="14" spans="1:24" ht="163.5" customHeight="1" thickBot="1">
      <c r="A14" s="1458"/>
      <c r="B14" s="432" t="s">
        <v>149</v>
      </c>
      <c r="C14" s="433"/>
      <c r="D14" s="171"/>
      <c r="E14" s="434"/>
      <c r="F14" s="413"/>
      <c r="G14" s="413"/>
      <c r="H14" s="413"/>
      <c r="I14" s="413"/>
      <c r="J14" s="413"/>
      <c r="K14" s="413"/>
      <c r="L14" s="413"/>
      <c r="M14" s="413"/>
      <c r="N14" s="413"/>
      <c r="O14" s="413"/>
      <c r="P14" s="435"/>
      <c r="Q14" s="15"/>
      <c r="R14" s="15"/>
      <c r="S14" s="15"/>
      <c r="T14" s="436"/>
      <c r="U14" s="437"/>
      <c r="V14" s="17"/>
      <c r="W14" s="1301"/>
      <c r="X14" s="438"/>
    </row>
    <row r="15" spans="1:24" ht="88.5" customHeight="1" thickBot="1">
      <c r="A15" s="1458"/>
      <c r="B15" s="432" t="s">
        <v>150</v>
      </c>
      <c r="C15" s="439"/>
      <c r="D15" s="171"/>
      <c r="E15" s="440"/>
      <c r="F15" s="413" t="s">
        <v>144</v>
      </c>
      <c r="G15" s="413" t="s">
        <v>144</v>
      </c>
      <c r="H15" s="413" t="s">
        <v>144</v>
      </c>
      <c r="I15" s="413" t="s">
        <v>144</v>
      </c>
      <c r="J15" s="413" t="s">
        <v>144</v>
      </c>
      <c r="K15" s="413" t="s">
        <v>144</v>
      </c>
      <c r="L15" s="413" t="s">
        <v>144</v>
      </c>
      <c r="M15" s="413" t="s">
        <v>144</v>
      </c>
      <c r="N15" s="413" t="s">
        <v>144</v>
      </c>
      <c r="O15" s="413" t="s">
        <v>144</v>
      </c>
      <c r="P15" s="441"/>
      <c r="Q15" s="442"/>
      <c r="R15" s="442"/>
      <c r="S15" s="442"/>
      <c r="T15" s="443"/>
      <c r="U15" s="444"/>
      <c r="V15" s="439"/>
      <c r="W15" s="439"/>
      <c r="X15" s="445"/>
    </row>
    <row r="16" spans="1:24" ht="252.75" customHeight="1" thickBot="1">
      <c r="A16" s="1458"/>
      <c r="B16" s="432" t="s">
        <v>151</v>
      </c>
      <c r="C16" s="446"/>
      <c r="D16" s="171"/>
      <c r="E16" s="447"/>
      <c r="F16" s="413" t="s">
        <v>144</v>
      </c>
      <c r="G16" s="413" t="s">
        <v>144</v>
      </c>
      <c r="H16" s="413" t="s">
        <v>144</v>
      </c>
      <c r="I16" s="413" t="s">
        <v>144</v>
      </c>
      <c r="J16" s="413" t="s">
        <v>144</v>
      </c>
      <c r="K16" s="413" t="s">
        <v>144</v>
      </c>
      <c r="L16" s="413" t="s">
        <v>144</v>
      </c>
      <c r="M16" s="413" t="s">
        <v>144</v>
      </c>
      <c r="N16" s="413" t="s">
        <v>144</v>
      </c>
      <c r="O16" s="413" t="s">
        <v>144</v>
      </c>
      <c r="P16" s="441"/>
      <c r="Q16" s="442"/>
      <c r="R16" s="442"/>
      <c r="S16" s="442"/>
      <c r="T16" s="448"/>
      <c r="U16" s="448"/>
      <c r="V16" s="439"/>
      <c r="W16" s="439"/>
      <c r="X16" s="449"/>
    </row>
    <row r="17" spans="1:24" ht="150.75" customHeight="1" thickBot="1">
      <c r="A17" s="1458"/>
      <c r="B17" s="450" t="s">
        <v>152</v>
      </c>
      <c r="C17" s="446"/>
      <c r="D17" s="171"/>
      <c r="E17" s="447"/>
      <c r="F17" s="413" t="s">
        <v>144</v>
      </c>
      <c r="G17" s="413" t="s">
        <v>144</v>
      </c>
      <c r="H17" s="413" t="s">
        <v>144</v>
      </c>
      <c r="I17" s="413" t="s">
        <v>144</v>
      </c>
      <c r="J17" s="413" t="s">
        <v>144</v>
      </c>
      <c r="K17" s="413" t="s">
        <v>144</v>
      </c>
      <c r="L17" s="413" t="s">
        <v>144</v>
      </c>
      <c r="M17" s="413" t="s">
        <v>144</v>
      </c>
      <c r="N17" s="413" t="s">
        <v>144</v>
      </c>
      <c r="O17" s="413" t="s">
        <v>144</v>
      </c>
      <c r="P17" s="441"/>
      <c r="Q17" s="442"/>
      <c r="R17" s="442"/>
      <c r="S17" s="442"/>
      <c r="T17" s="448"/>
      <c r="U17" s="448"/>
      <c r="V17" s="439"/>
      <c r="W17" s="439"/>
      <c r="X17" s="449"/>
    </row>
    <row r="18" spans="1:24" ht="75.75" customHeight="1" thickBot="1">
      <c r="A18" s="1458"/>
      <c r="B18" s="434" t="s">
        <v>153</v>
      </c>
      <c r="C18" s="433"/>
      <c r="D18" s="171"/>
      <c r="E18" s="434"/>
      <c r="F18" s="413" t="s">
        <v>144</v>
      </c>
      <c r="G18" s="413" t="s">
        <v>144</v>
      </c>
      <c r="H18" s="413" t="s">
        <v>144</v>
      </c>
      <c r="I18" s="413" t="s">
        <v>144</v>
      </c>
      <c r="J18" s="413" t="s">
        <v>144</v>
      </c>
      <c r="K18" s="413" t="s">
        <v>144</v>
      </c>
      <c r="L18" s="413" t="s">
        <v>144</v>
      </c>
      <c r="M18" s="413" t="s">
        <v>144</v>
      </c>
      <c r="N18" s="413" t="s">
        <v>144</v>
      </c>
      <c r="O18" s="413" t="s">
        <v>144</v>
      </c>
      <c r="P18" s="435"/>
      <c r="Q18" s="15"/>
      <c r="R18" s="15"/>
      <c r="S18" s="15"/>
      <c r="T18" s="436"/>
      <c r="U18" s="437"/>
      <c r="V18" s="17"/>
      <c r="W18" s="1301"/>
      <c r="X18" s="438"/>
    </row>
    <row r="19" spans="1:24" ht="365.25" thickBot="1">
      <c r="A19" s="451" t="s">
        <v>154</v>
      </c>
      <c r="B19" s="452" t="s">
        <v>155</v>
      </c>
      <c r="C19" s="453"/>
      <c r="D19" s="454"/>
      <c r="E19" s="455"/>
      <c r="F19" s="413" t="s">
        <v>144</v>
      </c>
      <c r="G19" s="413" t="s">
        <v>144</v>
      </c>
      <c r="H19" s="413" t="s">
        <v>144</v>
      </c>
      <c r="I19" s="413" t="s">
        <v>144</v>
      </c>
      <c r="J19" s="413" t="s">
        <v>144</v>
      </c>
      <c r="K19" s="413" t="s">
        <v>144</v>
      </c>
      <c r="L19" s="413" t="s">
        <v>144</v>
      </c>
      <c r="M19" s="413" t="s">
        <v>144</v>
      </c>
      <c r="N19" s="413" t="s">
        <v>144</v>
      </c>
      <c r="O19" s="413" t="s">
        <v>144</v>
      </c>
      <c r="P19" s="456"/>
      <c r="Q19" s="98"/>
      <c r="R19" s="98"/>
      <c r="S19" s="457"/>
      <c r="T19" s="458"/>
      <c r="U19" s="101"/>
      <c r="V19" s="101"/>
      <c r="W19" s="459"/>
      <c r="X19" s="460"/>
    </row>
    <row r="20" spans="1:24" ht="192.75" customHeight="1" thickBot="1">
      <c r="A20" s="461" t="s">
        <v>156</v>
      </c>
      <c r="B20" s="462" t="s">
        <v>157</v>
      </c>
      <c r="C20" s="453"/>
      <c r="D20" s="454"/>
      <c r="E20" s="455"/>
      <c r="F20" s="413" t="s">
        <v>144</v>
      </c>
      <c r="G20" s="413" t="s">
        <v>144</v>
      </c>
      <c r="H20" s="413" t="s">
        <v>144</v>
      </c>
      <c r="I20" s="413" t="s">
        <v>144</v>
      </c>
      <c r="J20" s="413" t="s">
        <v>144</v>
      </c>
      <c r="K20" s="413" t="s">
        <v>144</v>
      </c>
      <c r="L20" s="413" t="s">
        <v>144</v>
      </c>
      <c r="M20" s="413" t="s">
        <v>144</v>
      </c>
      <c r="N20" s="413" t="s">
        <v>144</v>
      </c>
      <c r="O20" s="413" t="s">
        <v>144</v>
      </c>
      <c r="P20" s="456"/>
      <c r="Q20" s="98"/>
      <c r="R20" s="98"/>
      <c r="S20" s="457"/>
      <c r="T20" s="458"/>
      <c r="U20" s="101"/>
      <c r="V20" s="101"/>
      <c r="W20" s="459"/>
      <c r="X20" s="460"/>
    </row>
    <row r="21" spans="1:24" ht="310.5" customHeight="1" thickBot="1">
      <c r="A21" s="463" t="s">
        <v>158</v>
      </c>
      <c r="B21" s="462" t="s">
        <v>159</v>
      </c>
      <c r="C21" s="453"/>
      <c r="D21" s="454"/>
      <c r="E21" s="464"/>
      <c r="F21" s="413" t="s">
        <v>144</v>
      </c>
      <c r="G21" s="413" t="s">
        <v>144</v>
      </c>
      <c r="H21" s="413" t="s">
        <v>144</v>
      </c>
      <c r="I21" s="413" t="s">
        <v>144</v>
      </c>
      <c r="J21" s="413" t="s">
        <v>144</v>
      </c>
      <c r="K21" s="413" t="s">
        <v>144</v>
      </c>
      <c r="L21" s="413" t="s">
        <v>144</v>
      </c>
      <c r="M21" s="413" t="s">
        <v>144</v>
      </c>
      <c r="N21" s="413" t="s">
        <v>144</v>
      </c>
      <c r="O21" s="413" t="s">
        <v>144</v>
      </c>
      <c r="P21" s="465"/>
      <c r="Q21" s="98"/>
      <c r="R21" s="98"/>
      <c r="S21" s="457"/>
      <c r="T21" s="458"/>
      <c r="U21" s="101"/>
      <c r="V21" s="101"/>
      <c r="W21" s="459"/>
      <c r="X21" s="460"/>
    </row>
    <row r="22" spans="1:24" ht="121.5">
      <c r="A22" s="466" t="s">
        <v>160</v>
      </c>
      <c r="B22" s="467" t="s">
        <v>161</v>
      </c>
      <c r="C22" s="468"/>
      <c r="D22" s="1327"/>
      <c r="E22" s="469"/>
      <c r="F22" s="469"/>
      <c r="G22" s="470"/>
      <c r="H22" s="470"/>
      <c r="I22" s="470"/>
      <c r="J22" s="471"/>
      <c r="K22" s="471"/>
      <c r="L22" s="470"/>
      <c r="M22" s="470"/>
      <c r="N22" s="470"/>
      <c r="O22" s="471"/>
      <c r="P22" s="471"/>
      <c r="Q22" s="68"/>
      <c r="R22" s="68"/>
      <c r="S22" s="472"/>
      <c r="T22" s="473"/>
      <c r="U22" s="16"/>
      <c r="V22" s="16"/>
      <c r="W22" s="1320"/>
      <c r="X22" s="474"/>
    </row>
    <row r="23" spans="1:24">
      <c r="B23" s="50"/>
      <c r="C23" s="50"/>
      <c r="D23" s="475"/>
    </row>
    <row r="24" spans="1:24">
      <c r="B24" s="50"/>
      <c r="C24" s="50"/>
      <c r="D24" s="50"/>
    </row>
    <row r="25" spans="1:24">
      <c r="B25" s="50"/>
      <c r="C25" s="50"/>
      <c r="D25" s="50"/>
    </row>
    <row r="28" spans="1:24">
      <c r="A28" s="11" t="s">
        <v>68</v>
      </c>
    </row>
    <row r="29" spans="1:24">
      <c r="B29" s="5" t="s">
        <v>69</v>
      </c>
    </row>
  </sheetData>
  <mergeCells count="16">
    <mergeCell ref="X8:X9"/>
    <mergeCell ref="A10:A11"/>
    <mergeCell ref="A1:X1"/>
    <mergeCell ref="B3:R3"/>
    <mergeCell ref="S3:X7"/>
    <mergeCell ref="B4:R4"/>
    <mergeCell ref="B5:R5"/>
    <mergeCell ref="B6:H6"/>
    <mergeCell ref="I6:N6"/>
    <mergeCell ref="O6:R6"/>
    <mergeCell ref="B7:R7"/>
    <mergeCell ref="A12:A18"/>
    <mergeCell ref="A8:A9"/>
    <mergeCell ref="B8:D8"/>
    <mergeCell ref="E8:P8"/>
    <mergeCell ref="Q8:W8"/>
  </mergeCells>
  <pageMargins left="0.39370078740157483" right="0.39370078740157483" top="0.39370078740157483" bottom="0.39370078740157483" header="0" footer="0"/>
  <pageSetup scale="38" orientation="landscape" horizontalDpi="300" verticalDpi="300" r:id="rId1"/>
  <headerFooter alignWithMargins="0">
    <oddFooter>&amp;C&amp;P/&amp;N</oddFooter>
  </headerFooter>
  <rowBreaks count="1" manualBreakCount="1">
    <brk id="21" max="2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499984740745262"/>
  </sheetPr>
  <dimension ref="A1:X21"/>
  <sheetViews>
    <sheetView view="pageBreakPreview" zoomScale="80" zoomScaleSheetLayoutView="80" workbookViewId="0">
      <selection activeCell="B13" sqref="B13"/>
    </sheetView>
  </sheetViews>
  <sheetFormatPr defaultColWidth="10.85546875" defaultRowHeight="12.75"/>
  <cols>
    <col min="1" max="1" width="61.5703125" style="5" customWidth="1"/>
    <col min="2" max="2" width="40.140625" style="5" customWidth="1"/>
    <col min="3" max="3" width="22.7109375" style="5" customWidth="1"/>
    <col min="4" max="4" width="23.7109375" style="5" customWidth="1"/>
    <col min="5" max="6" width="5.85546875" style="5" bestFit="1" customWidth="1"/>
    <col min="7" max="7" width="6.42578125" style="5" bestFit="1" customWidth="1"/>
    <col min="8" max="8" width="6.28515625" style="5" bestFit="1" customWidth="1"/>
    <col min="9" max="9" width="7.42578125" style="5" customWidth="1"/>
    <col min="10" max="10" width="5.85546875" style="5" bestFit="1" customWidth="1"/>
    <col min="11" max="11" width="5.7109375" style="5" bestFit="1" customWidth="1"/>
    <col min="12" max="12" width="6.42578125" style="12" bestFit="1" customWidth="1"/>
    <col min="13" max="13" width="6" style="5" bestFit="1" customWidth="1"/>
    <col min="14" max="14" width="6.28515625" style="5" bestFit="1" customWidth="1"/>
    <col min="15" max="15" width="6.42578125" style="5" bestFit="1" customWidth="1"/>
    <col min="16" max="16" width="5.28515625" style="5" bestFit="1" customWidth="1"/>
    <col min="17" max="17" width="14.42578125" style="5" customWidth="1"/>
    <col min="18" max="18" width="22.5703125" style="5" customWidth="1"/>
    <col min="19" max="19" width="18.7109375" style="5" customWidth="1"/>
    <col min="20" max="20" width="12.42578125" style="5" bestFit="1" customWidth="1"/>
    <col min="21" max="21" width="10.7109375" style="5" customWidth="1"/>
    <col min="22" max="22" width="13.140625" style="5" customWidth="1"/>
    <col min="23" max="23" width="14.7109375" style="13" customWidth="1"/>
    <col min="24" max="24" width="33" style="5" customWidth="1"/>
    <col min="25" max="16384" width="10.85546875" style="5"/>
  </cols>
  <sheetData>
    <row r="1" spans="1:24" s="1" customFormat="1" ht="32.25" customHeight="1" thickBot="1">
      <c r="A1" s="1371"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1" customFormat="1" ht="16.5" thickBot="1">
      <c r="A2" s="2"/>
      <c r="B2" s="2"/>
      <c r="C2" s="2"/>
      <c r="D2" s="2"/>
      <c r="E2" s="2"/>
      <c r="F2" s="2"/>
      <c r="G2" s="2"/>
      <c r="H2" s="2"/>
      <c r="I2" s="2"/>
      <c r="J2" s="2"/>
      <c r="K2" s="2"/>
      <c r="L2" s="2"/>
      <c r="M2" s="2"/>
      <c r="N2" s="2"/>
      <c r="O2" s="2"/>
      <c r="P2" s="1295"/>
      <c r="Q2" s="1295"/>
      <c r="R2" s="1295"/>
      <c r="S2" s="1295"/>
      <c r="T2" s="1295"/>
      <c r="U2" s="1295"/>
      <c r="V2" s="1295"/>
      <c r="W2" s="1295"/>
      <c r="X2" s="1295"/>
    </row>
    <row r="3" spans="1:24" s="1" customFormat="1" ht="30" customHeight="1" thickBot="1">
      <c r="A3" s="3" t="s">
        <v>1</v>
      </c>
      <c r="B3" s="1461" t="s">
        <v>162</v>
      </c>
      <c r="C3" s="1462"/>
      <c r="D3" s="1462"/>
      <c r="E3" s="1462"/>
      <c r="F3" s="1462"/>
      <c r="G3" s="1462"/>
      <c r="H3" s="1462"/>
      <c r="I3" s="1462"/>
      <c r="J3" s="1462"/>
      <c r="K3" s="1462"/>
      <c r="L3" s="1462"/>
      <c r="M3" s="1462"/>
      <c r="N3" s="1462"/>
      <c r="O3" s="1462"/>
      <c r="P3" s="1462"/>
      <c r="Q3" s="1462"/>
      <c r="R3" s="1463"/>
      <c r="S3" s="1377"/>
      <c r="T3" s="1377"/>
      <c r="U3" s="1377"/>
      <c r="V3" s="1377"/>
      <c r="W3" s="1377"/>
      <c r="X3" s="1378"/>
    </row>
    <row r="4" spans="1:24" s="1" customFormat="1" ht="27" customHeight="1" thickBot="1">
      <c r="A4" s="3" t="s">
        <v>3</v>
      </c>
      <c r="B4" s="1472" t="s">
        <v>163</v>
      </c>
      <c r="C4" s="1473"/>
      <c r="D4" s="1473"/>
      <c r="E4" s="1473"/>
      <c r="F4" s="1473"/>
      <c r="G4" s="1473"/>
      <c r="H4" s="1473"/>
      <c r="I4" s="1473"/>
      <c r="J4" s="1473"/>
      <c r="K4" s="1473"/>
      <c r="L4" s="1473"/>
      <c r="M4" s="1473"/>
      <c r="N4" s="1473"/>
      <c r="O4" s="1473"/>
      <c r="P4" s="1473"/>
      <c r="Q4" s="1473"/>
      <c r="R4" s="1474"/>
      <c r="S4" s="1379"/>
      <c r="T4" s="1379"/>
      <c r="U4" s="1379"/>
      <c r="V4" s="1379"/>
      <c r="W4" s="1379"/>
      <c r="X4" s="1380"/>
    </row>
    <row r="5" spans="1:24" s="1" customFormat="1" ht="16.5" thickBot="1">
      <c r="A5" s="3" t="s">
        <v>5</v>
      </c>
      <c r="B5" s="1464">
        <v>43648</v>
      </c>
      <c r="C5" s="1462"/>
      <c r="D5" s="1462"/>
      <c r="E5" s="1462"/>
      <c r="F5" s="1462"/>
      <c r="G5" s="1462"/>
      <c r="H5" s="1462"/>
      <c r="I5" s="1462"/>
      <c r="J5" s="1462"/>
      <c r="K5" s="1462"/>
      <c r="L5" s="1462"/>
      <c r="M5" s="1462"/>
      <c r="N5" s="1462"/>
      <c r="O5" s="1462"/>
      <c r="P5" s="1462"/>
      <c r="Q5" s="1462"/>
      <c r="R5" s="1463"/>
      <c r="S5" s="1379"/>
      <c r="T5" s="1379"/>
      <c r="U5" s="1379"/>
      <c r="V5" s="1379"/>
      <c r="W5" s="1379"/>
      <c r="X5" s="1380"/>
    </row>
    <row r="6" spans="1:24" s="1" customFormat="1" ht="16.5" thickBot="1">
      <c r="A6" s="3" t="s">
        <v>6</v>
      </c>
      <c r="B6" s="1461" t="s">
        <v>72</v>
      </c>
      <c r="C6" s="1462"/>
      <c r="D6" s="1462"/>
      <c r="E6" s="1462"/>
      <c r="F6" s="1462"/>
      <c r="G6" s="1462"/>
      <c r="H6" s="1463"/>
      <c r="I6" s="1465" t="s">
        <v>8</v>
      </c>
      <c r="J6" s="1466"/>
      <c r="K6" s="1466"/>
      <c r="L6" s="1466"/>
      <c r="M6" s="1466"/>
      <c r="N6" s="1467"/>
      <c r="O6" s="1468">
        <v>6</v>
      </c>
      <c r="P6" s="1469"/>
      <c r="Q6" s="1469"/>
      <c r="R6" s="1470"/>
      <c r="S6" s="1379"/>
      <c r="T6" s="1379"/>
      <c r="U6" s="1379"/>
      <c r="V6" s="1379"/>
      <c r="W6" s="1379"/>
      <c r="X6" s="1380"/>
    </row>
    <row r="7" spans="1:24" s="1" customFormat="1" ht="16.5" thickBot="1">
      <c r="A7" s="3" t="s">
        <v>9</v>
      </c>
      <c r="B7" s="1392" t="s">
        <v>164</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50.25" customHeight="1" thickBot="1">
      <c r="A9" s="1360"/>
      <c r="B9" s="1306" t="s">
        <v>16</v>
      </c>
      <c r="C9" s="1307" t="s">
        <v>17</v>
      </c>
      <c r="D9" s="1309" t="s">
        <v>18</v>
      </c>
      <c r="E9" s="53"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35</v>
      </c>
      <c r="V9" s="1307" t="s">
        <v>36</v>
      </c>
      <c r="W9" s="55" t="s">
        <v>37</v>
      </c>
      <c r="X9" s="1370" t="s">
        <v>38</v>
      </c>
    </row>
    <row r="10" spans="1:24" ht="90">
      <c r="A10" s="1459" t="s">
        <v>165</v>
      </c>
      <c r="B10" s="225" t="s">
        <v>166</v>
      </c>
      <c r="C10" s="411"/>
      <c r="D10" s="233"/>
      <c r="E10" s="412"/>
      <c r="F10" s="413"/>
      <c r="G10" s="413"/>
      <c r="H10" s="413"/>
      <c r="I10" s="413"/>
      <c r="J10" s="413"/>
      <c r="K10" s="413"/>
      <c r="L10" s="413"/>
      <c r="M10" s="413"/>
      <c r="N10" s="414"/>
      <c r="O10" s="414"/>
      <c r="P10" s="414"/>
      <c r="Q10" s="415"/>
      <c r="R10" s="415"/>
      <c r="S10" s="415"/>
      <c r="T10" s="416"/>
      <c r="U10" s="417"/>
      <c r="V10" s="411"/>
      <c r="W10" s="411"/>
      <c r="X10" s="418"/>
    </row>
    <row r="11" spans="1:24" ht="129" customHeight="1" thickBot="1">
      <c r="A11" s="1460"/>
      <c r="B11" s="526" t="s">
        <v>167</v>
      </c>
      <c r="C11" s="420"/>
      <c r="D11" s="421"/>
      <c r="E11" s="422"/>
      <c r="F11" s="423"/>
      <c r="G11" s="423"/>
      <c r="H11" s="423"/>
      <c r="I11" s="422"/>
      <c r="J11" s="423"/>
      <c r="K11" s="423"/>
      <c r="L11" s="423"/>
      <c r="M11" s="422"/>
      <c r="N11" s="423"/>
      <c r="O11" s="423"/>
      <c r="P11" s="423"/>
      <c r="Q11" s="424"/>
      <c r="R11" s="424"/>
      <c r="S11" s="424"/>
      <c r="T11" s="425"/>
      <c r="U11" s="425"/>
      <c r="V11" s="426"/>
      <c r="W11" s="426"/>
      <c r="X11" s="427"/>
    </row>
    <row r="12" spans="1:24" ht="80.25" customHeight="1">
      <c r="A12" s="1457" t="s">
        <v>168</v>
      </c>
      <c r="B12" s="339" t="s">
        <v>169</v>
      </c>
      <c r="C12" s="429"/>
      <c r="D12" s="233"/>
      <c r="E12" s="413"/>
      <c r="F12" s="414"/>
      <c r="G12" s="414"/>
      <c r="H12" s="414"/>
      <c r="I12" s="413"/>
      <c r="J12" s="414"/>
      <c r="K12" s="414"/>
      <c r="L12" s="414"/>
      <c r="M12" s="413"/>
      <c r="N12" s="414"/>
      <c r="O12" s="414"/>
      <c r="P12" s="414"/>
      <c r="Q12" s="415"/>
      <c r="R12" s="415"/>
      <c r="S12" s="415"/>
      <c r="T12" s="430"/>
      <c r="U12" s="430"/>
      <c r="V12" s="411"/>
      <c r="W12" s="411"/>
      <c r="X12" s="431"/>
    </row>
    <row r="13" spans="1:24" ht="59.25" customHeight="1" thickBot="1">
      <c r="A13" s="1471"/>
      <c r="B13" s="525" t="s">
        <v>170</v>
      </c>
      <c r="C13" s="426"/>
      <c r="D13" s="421"/>
      <c r="E13" s="524"/>
      <c r="F13" s="422"/>
      <c r="G13" s="422"/>
      <c r="H13" s="422"/>
      <c r="I13" s="422"/>
      <c r="J13" s="422"/>
      <c r="K13" s="422"/>
      <c r="L13" s="422"/>
      <c r="M13" s="422"/>
      <c r="N13" s="423"/>
      <c r="O13" s="423"/>
      <c r="P13" s="423"/>
      <c r="Q13" s="424"/>
      <c r="R13" s="424"/>
      <c r="S13" s="424"/>
      <c r="T13" s="523"/>
      <c r="U13" s="522"/>
      <c r="V13" s="426"/>
      <c r="W13" s="426"/>
      <c r="X13" s="521"/>
    </row>
    <row r="14" spans="1:24" ht="100.5" customHeight="1">
      <c r="A14" s="520" t="s">
        <v>171</v>
      </c>
      <c r="B14" s="519" t="s">
        <v>172</v>
      </c>
      <c r="C14" s="518"/>
      <c r="D14" s="1327"/>
      <c r="E14" s="517"/>
      <c r="F14" s="470"/>
      <c r="G14" s="470"/>
      <c r="H14" s="470"/>
      <c r="I14" s="517"/>
      <c r="J14" s="470"/>
      <c r="K14" s="470"/>
      <c r="L14" s="470"/>
      <c r="M14" s="517"/>
      <c r="N14" s="470"/>
      <c r="O14" s="470"/>
      <c r="P14" s="470"/>
      <c r="Q14" s="516"/>
      <c r="R14" s="516"/>
      <c r="S14" s="516"/>
      <c r="T14" s="515"/>
      <c r="U14" s="515"/>
      <c r="V14" s="514"/>
      <c r="W14" s="514"/>
      <c r="X14" s="513"/>
    </row>
    <row r="15" spans="1:24">
      <c r="D15" s="512"/>
    </row>
    <row r="20" spans="1:2">
      <c r="A20" s="11" t="s">
        <v>68</v>
      </c>
    </row>
    <row r="21" spans="1:2">
      <c r="B21" s="5" t="s">
        <v>69</v>
      </c>
    </row>
  </sheetData>
  <mergeCells count="16">
    <mergeCell ref="X8:X9"/>
    <mergeCell ref="A10:A11"/>
    <mergeCell ref="A1:X1"/>
    <mergeCell ref="B3:R3"/>
    <mergeCell ref="S3:X7"/>
    <mergeCell ref="B4:R4"/>
    <mergeCell ref="B5:R5"/>
    <mergeCell ref="B6:H6"/>
    <mergeCell ref="I6:N6"/>
    <mergeCell ref="O6:R6"/>
    <mergeCell ref="B7:R7"/>
    <mergeCell ref="A12:A13"/>
    <mergeCell ref="A8:A9"/>
    <mergeCell ref="B8:D8"/>
    <mergeCell ref="E8:P8"/>
    <mergeCell ref="Q8:W8"/>
  </mergeCells>
  <pageMargins left="0.39370078740157483" right="0.39370078740157483" top="0.39370078740157483" bottom="0.39370078740157483" header="0" footer="0"/>
  <pageSetup scale="38" orientation="landscape" horizontalDpi="300" verticalDpi="300" r:id="rId1"/>
  <headerFooter alignWithMargins="0">
    <oddFooter>&amp;C&amp;P/&amp;N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499984740745262"/>
  </sheetPr>
  <dimension ref="A1:X27"/>
  <sheetViews>
    <sheetView topLeftCell="B5" zoomScale="110" zoomScaleNormal="110" workbookViewId="0">
      <selection activeCell="B5" sqref="B5:R5"/>
    </sheetView>
  </sheetViews>
  <sheetFormatPr defaultColWidth="11.42578125" defaultRowHeight="12.75"/>
  <cols>
    <col min="1" max="1" width="40.140625" style="374" customWidth="1"/>
    <col min="2" max="2" width="31.42578125" style="374" customWidth="1"/>
    <col min="3" max="3" width="22.28515625" style="374" bestFit="1" customWidth="1"/>
    <col min="4" max="4" width="18.28515625" style="374" customWidth="1"/>
    <col min="5" max="6" width="5.85546875" style="374" bestFit="1" customWidth="1"/>
    <col min="7" max="7" width="6.42578125" style="374" bestFit="1" customWidth="1"/>
    <col min="8" max="8" width="6.28515625" style="374" bestFit="1" customWidth="1"/>
    <col min="9" max="9" width="7.42578125" style="374" customWidth="1"/>
    <col min="10" max="10" width="5.85546875" style="374" bestFit="1" customWidth="1"/>
    <col min="11" max="11" width="5.7109375" style="374" bestFit="1" customWidth="1"/>
    <col min="12" max="12" width="6.5703125" style="409" bestFit="1" customWidth="1"/>
    <col min="13" max="13" width="6" style="374" bestFit="1" customWidth="1"/>
    <col min="14" max="14" width="6.28515625" style="374" bestFit="1" customWidth="1"/>
    <col min="15" max="15" width="6.42578125" style="374" bestFit="1" customWidth="1"/>
    <col min="16" max="16" width="5.28515625" style="374" bestFit="1" customWidth="1"/>
    <col min="17" max="18" width="23.140625" style="374" customWidth="1"/>
    <col min="19" max="19" width="9.85546875" style="374" bestFit="1" customWidth="1"/>
    <col min="20" max="20" width="12.5703125" style="374" bestFit="1" customWidth="1"/>
    <col min="21" max="21" width="7.7109375" style="374" bestFit="1" customWidth="1"/>
    <col min="22" max="22" width="8.7109375" style="374" bestFit="1" customWidth="1"/>
    <col min="23" max="23" width="14.7109375" style="376" customWidth="1"/>
    <col min="24" max="24" width="22.140625" style="374" customWidth="1"/>
    <col min="25" max="16384" width="11.42578125" style="374"/>
  </cols>
  <sheetData>
    <row r="1" spans="1:24" ht="16.5" thickBot="1">
      <c r="A1" s="1438" t="s">
        <v>0</v>
      </c>
      <c r="B1" s="1439"/>
      <c r="C1" s="1439"/>
      <c r="D1" s="1439"/>
      <c r="E1" s="1439"/>
      <c r="F1" s="1439"/>
      <c r="G1" s="1439"/>
      <c r="H1" s="1439"/>
      <c r="I1" s="1439"/>
      <c r="J1" s="1439"/>
      <c r="K1" s="1439"/>
      <c r="L1" s="1439"/>
      <c r="M1" s="1439"/>
      <c r="N1" s="1439"/>
      <c r="O1" s="1439"/>
      <c r="P1" s="1439"/>
      <c r="Q1" s="1439"/>
      <c r="R1" s="1439"/>
      <c r="S1" s="1439"/>
      <c r="T1" s="1439"/>
      <c r="U1" s="1439"/>
      <c r="V1" s="1439"/>
      <c r="W1" s="1439"/>
      <c r="X1" s="1440"/>
    </row>
    <row r="2" spans="1:24" ht="16.5" thickBot="1">
      <c r="A2" s="375"/>
      <c r="B2" s="375"/>
      <c r="C2" s="375"/>
      <c r="D2" s="375"/>
      <c r="E2" s="375"/>
      <c r="F2" s="375"/>
      <c r="G2" s="375"/>
      <c r="H2" s="375"/>
      <c r="I2" s="375"/>
      <c r="J2" s="375"/>
      <c r="K2" s="375"/>
      <c r="L2" s="375"/>
      <c r="M2" s="375"/>
      <c r="N2" s="375"/>
      <c r="O2" s="375"/>
      <c r="P2" s="1304"/>
      <c r="Q2" s="1304"/>
      <c r="R2" s="1304"/>
      <c r="S2" s="1304"/>
      <c r="T2" s="1304"/>
      <c r="U2" s="1304"/>
      <c r="V2" s="1304"/>
      <c r="W2" s="1304"/>
      <c r="X2" s="1304"/>
    </row>
    <row r="3" spans="1:24" ht="16.5" thickBot="1">
      <c r="A3" s="3" t="s">
        <v>1</v>
      </c>
      <c r="B3" s="1441" t="s">
        <v>173</v>
      </c>
      <c r="C3" s="1442"/>
      <c r="D3" s="1442"/>
      <c r="E3" s="1442"/>
      <c r="F3" s="1442"/>
      <c r="G3" s="1442"/>
      <c r="H3" s="1442"/>
      <c r="I3" s="1442"/>
      <c r="J3" s="1442"/>
      <c r="K3" s="1442"/>
      <c r="L3" s="1442"/>
      <c r="M3" s="1442"/>
      <c r="N3" s="1442"/>
      <c r="O3" s="1442"/>
      <c r="P3" s="1442"/>
      <c r="Q3" s="1442"/>
      <c r="R3" s="1443"/>
      <c r="S3" s="1444"/>
      <c r="T3" s="1444"/>
      <c r="U3" s="1444"/>
      <c r="V3" s="1444"/>
      <c r="W3" s="1444"/>
      <c r="X3" s="1445"/>
    </row>
    <row r="4" spans="1:24" ht="16.5" thickBot="1">
      <c r="A4" s="3" t="s">
        <v>3</v>
      </c>
      <c r="B4" s="1441" t="s">
        <v>174</v>
      </c>
      <c r="C4" s="1442"/>
      <c r="D4" s="1442"/>
      <c r="E4" s="1442"/>
      <c r="F4" s="1442"/>
      <c r="G4" s="1442"/>
      <c r="H4" s="1442"/>
      <c r="I4" s="1442"/>
      <c r="J4" s="1442"/>
      <c r="K4" s="1442"/>
      <c r="L4" s="1442"/>
      <c r="M4" s="1442"/>
      <c r="N4" s="1442"/>
      <c r="O4" s="1442"/>
      <c r="P4" s="1442"/>
      <c r="Q4" s="1442"/>
      <c r="R4" s="1443"/>
      <c r="S4" s="1446"/>
      <c r="T4" s="1446"/>
      <c r="U4" s="1446"/>
      <c r="V4" s="1446"/>
      <c r="W4" s="1446"/>
      <c r="X4" s="1447"/>
    </row>
    <row r="5" spans="1:24" ht="16.5" thickBot="1">
      <c r="A5" s="3" t="s">
        <v>5</v>
      </c>
      <c r="B5" s="1450">
        <v>43648</v>
      </c>
      <c r="C5" s="1451"/>
      <c r="D5" s="1451"/>
      <c r="E5" s="1451"/>
      <c r="F5" s="1451"/>
      <c r="G5" s="1451"/>
      <c r="H5" s="1451"/>
      <c r="I5" s="1451"/>
      <c r="J5" s="1451"/>
      <c r="K5" s="1451"/>
      <c r="L5" s="1451"/>
      <c r="M5" s="1451"/>
      <c r="N5" s="1451"/>
      <c r="O5" s="1451"/>
      <c r="P5" s="1451"/>
      <c r="Q5" s="1451"/>
      <c r="R5" s="1452"/>
      <c r="S5" s="1446"/>
      <c r="T5" s="1446"/>
      <c r="U5" s="1446"/>
      <c r="V5" s="1446"/>
      <c r="W5" s="1446"/>
      <c r="X5" s="1447"/>
    </row>
    <row r="6" spans="1:24" ht="16.5" thickBot="1">
      <c r="A6" s="3" t="s">
        <v>6</v>
      </c>
      <c r="B6" s="1441" t="s">
        <v>175</v>
      </c>
      <c r="C6" s="1442"/>
      <c r="D6" s="1442"/>
      <c r="E6" s="1442"/>
      <c r="F6" s="1442"/>
      <c r="G6" s="1442"/>
      <c r="H6" s="1443"/>
      <c r="I6" s="1386" t="s">
        <v>8</v>
      </c>
      <c r="J6" s="1387"/>
      <c r="K6" s="1387"/>
      <c r="L6" s="1387"/>
      <c r="M6" s="1387"/>
      <c r="N6" s="1388"/>
      <c r="O6" s="1453">
        <v>7</v>
      </c>
      <c r="P6" s="1451"/>
      <c r="Q6" s="1451"/>
      <c r="R6" s="1452"/>
      <c r="S6" s="1446"/>
      <c r="T6" s="1446"/>
      <c r="U6" s="1446"/>
      <c r="V6" s="1446"/>
      <c r="W6" s="1446"/>
      <c r="X6" s="1447"/>
    </row>
    <row r="7" spans="1:24" ht="16.5" thickBot="1">
      <c r="A7" s="3" t="s">
        <v>9</v>
      </c>
      <c r="B7" s="1454" t="s">
        <v>176</v>
      </c>
      <c r="C7" s="1454"/>
      <c r="D7" s="1454"/>
      <c r="E7" s="1454"/>
      <c r="F7" s="1454"/>
      <c r="G7" s="1454"/>
      <c r="H7" s="1454"/>
      <c r="I7" s="1454"/>
      <c r="J7" s="1454"/>
      <c r="K7" s="1454"/>
      <c r="L7" s="1454"/>
      <c r="M7" s="1454"/>
      <c r="N7" s="1454"/>
      <c r="O7" s="1454"/>
      <c r="P7" s="1454"/>
      <c r="Q7" s="1454"/>
      <c r="R7" s="1455"/>
      <c r="S7" s="1448"/>
      <c r="T7" s="1448"/>
      <c r="U7" s="1448"/>
      <c r="V7" s="1448"/>
      <c r="W7" s="1448"/>
      <c r="X7" s="1449"/>
    </row>
    <row r="8" spans="1:24">
      <c r="A8" s="1359"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49.5" customHeight="1" thickBot="1">
      <c r="A9" s="1456"/>
      <c r="B9" s="1307" t="s">
        <v>16</v>
      </c>
      <c r="C9" s="1307" t="s">
        <v>121</v>
      </c>
      <c r="D9" s="1307" t="s">
        <v>18</v>
      </c>
      <c r="E9" s="379"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122</v>
      </c>
      <c r="V9" s="1307" t="s">
        <v>36</v>
      </c>
      <c r="W9" s="55" t="s">
        <v>37</v>
      </c>
      <c r="X9" s="1370" t="s">
        <v>38</v>
      </c>
    </row>
    <row r="10" spans="1:24" ht="108">
      <c r="A10" s="1459" t="s">
        <v>177</v>
      </c>
      <c r="B10" s="563" t="s">
        <v>178</v>
      </c>
      <c r="C10" s="564"/>
      <c r="D10" s="565"/>
      <c r="E10" s="566"/>
      <c r="F10" s="566"/>
      <c r="G10" s="566"/>
      <c r="H10" s="566"/>
      <c r="I10" s="566"/>
      <c r="J10" s="566"/>
      <c r="K10" s="566"/>
      <c r="L10" s="566"/>
      <c r="M10" s="566"/>
      <c r="N10" s="566"/>
      <c r="O10" s="566"/>
      <c r="P10" s="566"/>
      <c r="Q10" s="391"/>
      <c r="R10" s="392"/>
      <c r="S10" s="392"/>
      <c r="T10" s="24"/>
      <c r="U10" s="393"/>
      <c r="V10" s="405"/>
      <c r="W10" s="567"/>
      <c r="X10" s="392"/>
    </row>
    <row r="11" spans="1:24" ht="198.75" thickBot="1">
      <c r="A11" s="1460"/>
      <c r="B11" s="525" t="s">
        <v>179</v>
      </c>
      <c r="C11" s="565"/>
      <c r="D11" s="565"/>
      <c r="E11" s="566"/>
      <c r="F11" s="566"/>
      <c r="G11" s="566"/>
      <c r="H11" s="566"/>
      <c r="I11" s="566"/>
      <c r="J11" s="566"/>
      <c r="K11" s="566"/>
      <c r="L11" s="566"/>
      <c r="M11" s="566"/>
      <c r="N11" s="566"/>
      <c r="O11" s="566"/>
      <c r="P11" s="566"/>
      <c r="Q11" s="397"/>
      <c r="R11" s="385"/>
      <c r="S11" s="385"/>
      <c r="T11" s="398"/>
      <c r="U11" s="405"/>
      <c r="V11" s="405"/>
      <c r="W11" s="567"/>
      <c r="X11" s="385"/>
    </row>
    <row r="12" spans="1:24" ht="108">
      <c r="A12" s="1457" t="s">
        <v>180</v>
      </c>
      <c r="B12" s="563" t="s">
        <v>181</v>
      </c>
      <c r="C12" s="565"/>
      <c r="D12" s="565"/>
      <c r="E12" s="566"/>
      <c r="F12" s="566"/>
      <c r="G12" s="566"/>
      <c r="H12" s="566"/>
      <c r="I12" s="566"/>
      <c r="J12" s="566"/>
      <c r="K12" s="566"/>
      <c r="L12" s="566"/>
      <c r="M12" s="566"/>
      <c r="N12" s="566"/>
      <c r="O12" s="566"/>
      <c r="P12" s="566"/>
      <c r="Q12" s="15"/>
      <c r="R12" s="15"/>
      <c r="S12" s="385"/>
      <c r="T12" s="399"/>
      <c r="U12" s="405"/>
      <c r="V12" s="405"/>
      <c r="W12" s="567"/>
      <c r="X12" s="385"/>
    </row>
    <row r="13" spans="1:24" ht="108.75" thickBot="1">
      <c r="A13" s="1471"/>
      <c r="B13" s="525" t="s">
        <v>182</v>
      </c>
      <c r="C13" s="565"/>
      <c r="D13" s="565"/>
      <c r="E13" s="566"/>
      <c r="F13" s="566"/>
      <c r="G13" s="566"/>
      <c r="H13" s="566"/>
      <c r="I13" s="566"/>
      <c r="J13" s="566"/>
      <c r="K13" s="566"/>
      <c r="L13" s="566"/>
      <c r="M13" s="566"/>
      <c r="N13" s="566"/>
      <c r="O13" s="566"/>
      <c r="P13" s="566"/>
      <c r="Q13" s="15"/>
      <c r="R13" s="15"/>
      <c r="S13" s="385"/>
      <c r="T13" s="18"/>
      <c r="U13" s="405"/>
      <c r="V13" s="405"/>
      <c r="W13" s="567"/>
      <c r="X13" s="385"/>
    </row>
    <row r="14" spans="1:24" ht="108">
      <c r="A14" s="1459" t="s">
        <v>183</v>
      </c>
      <c r="B14" s="563" t="s">
        <v>184</v>
      </c>
      <c r="C14" s="565"/>
      <c r="D14" s="565"/>
      <c r="E14" s="566"/>
      <c r="F14" s="566"/>
      <c r="G14" s="566"/>
      <c r="H14" s="566"/>
      <c r="I14" s="566"/>
      <c r="J14" s="566"/>
      <c r="K14" s="566"/>
      <c r="L14" s="566"/>
      <c r="M14" s="566"/>
      <c r="N14" s="566"/>
      <c r="O14" s="566"/>
      <c r="P14" s="566"/>
      <c r="Q14" s="15"/>
      <c r="R14" s="15"/>
      <c r="S14" s="385"/>
      <c r="T14" s="18"/>
      <c r="U14" s="405"/>
      <c r="V14" s="405"/>
      <c r="W14" s="567"/>
      <c r="X14" s="385"/>
    </row>
    <row r="15" spans="1:24" ht="72.75" thickBot="1">
      <c r="A15" s="1460"/>
      <c r="B15" s="525" t="s">
        <v>185</v>
      </c>
      <c r="C15" s="564"/>
      <c r="D15" s="565"/>
      <c r="E15" s="566"/>
      <c r="F15" s="566"/>
      <c r="G15" s="566"/>
      <c r="H15" s="566"/>
      <c r="I15" s="566"/>
      <c r="J15" s="566"/>
      <c r="K15" s="566"/>
      <c r="L15" s="566"/>
      <c r="M15" s="566"/>
      <c r="N15" s="566"/>
      <c r="O15" s="566"/>
      <c r="P15" s="566"/>
      <c r="Q15" s="391"/>
      <c r="R15" s="392"/>
      <c r="S15" s="392"/>
      <c r="T15" s="24"/>
      <c r="U15" s="393"/>
      <c r="V15" s="405"/>
      <c r="W15" s="567"/>
      <c r="X15" s="392"/>
    </row>
    <row r="16" spans="1:24" ht="126">
      <c r="A16" s="1477" t="s">
        <v>186</v>
      </c>
      <c r="B16" s="563" t="s">
        <v>187</v>
      </c>
      <c r="C16" s="565"/>
      <c r="D16" s="565"/>
      <c r="E16" s="566"/>
      <c r="F16" s="566"/>
      <c r="G16" s="566"/>
      <c r="H16" s="566"/>
      <c r="I16" s="566"/>
      <c r="J16" s="566"/>
      <c r="K16" s="566"/>
      <c r="L16" s="566"/>
      <c r="M16" s="566"/>
      <c r="N16" s="566"/>
      <c r="O16" s="566"/>
      <c r="P16" s="566"/>
      <c r="Q16" s="397"/>
      <c r="R16" s="385"/>
      <c r="S16" s="385"/>
      <c r="T16" s="398"/>
      <c r="U16" s="405"/>
      <c r="V16" s="405"/>
      <c r="W16" s="567"/>
      <c r="X16" s="385"/>
    </row>
    <row r="17" spans="1:24" ht="126.75" thickBot="1">
      <c r="A17" s="1478"/>
      <c r="B17" s="525" t="s">
        <v>188</v>
      </c>
      <c r="C17" s="565"/>
      <c r="D17" s="565"/>
      <c r="E17" s="566"/>
      <c r="F17" s="566"/>
      <c r="G17" s="566"/>
      <c r="H17" s="566"/>
      <c r="I17" s="566"/>
      <c r="J17" s="566"/>
      <c r="K17" s="566"/>
      <c r="L17" s="566"/>
      <c r="M17" s="566"/>
      <c r="N17" s="566"/>
      <c r="O17" s="566"/>
      <c r="P17" s="566"/>
      <c r="Q17" s="15"/>
      <c r="R17" s="15"/>
      <c r="S17" s="385"/>
      <c r="T17" s="399"/>
      <c r="U17" s="405"/>
      <c r="V17" s="405"/>
      <c r="W17" s="567"/>
      <c r="X17" s="385"/>
    </row>
    <row r="18" spans="1:24" ht="72">
      <c r="A18" s="1459" t="s">
        <v>189</v>
      </c>
      <c r="B18" s="563" t="s">
        <v>190</v>
      </c>
      <c r="C18" s="565"/>
      <c r="D18" s="565"/>
      <c r="E18" s="566"/>
      <c r="F18" s="566"/>
      <c r="G18" s="566"/>
      <c r="H18" s="566"/>
      <c r="I18" s="566"/>
      <c r="J18" s="566"/>
      <c r="K18" s="566"/>
      <c r="L18" s="566"/>
      <c r="M18" s="566"/>
      <c r="N18" s="566"/>
      <c r="O18" s="566"/>
      <c r="P18" s="566"/>
      <c r="Q18" s="15"/>
      <c r="R18" s="15"/>
      <c r="S18" s="385"/>
      <c r="T18" s="18"/>
      <c r="U18" s="405"/>
      <c r="V18" s="405"/>
      <c r="W18" s="567"/>
      <c r="X18" s="385"/>
    </row>
    <row r="19" spans="1:24" ht="90.75" thickBot="1">
      <c r="A19" s="1460"/>
      <c r="B19" s="525" t="s">
        <v>191</v>
      </c>
      <c r="C19" s="565"/>
      <c r="D19" s="565"/>
      <c r="E19" s="566"/>
      <c r="F19" s="566"/>
      <c r="G19" s="566"/>
      <c r="H19" s="566"/>
      <c r="I19" s="566"/>
      <c r="J19" s="566"/>
      <c r="K19" s="566"/>
      <c r="L19" s="566"/>
      <c r="M19" s="566"/>
      <c r="N19" s="566"/>
      <c r="O19" s="566"/>
      <c r="P19" s="566"/>
      <c r="Q19" s="15"/>
      <c r="R19" s="15"/>
      <c r="S19" s="385"/>
      <c r="T19" s="18"/>
      <c r="U19" s="405"/>
      <c r="V19" s="405"/>
      <c r="W19" s="567"/>
      <c r="X19" s="385"/>
    </row>
    <row r="20" spans="1:24" ht="72">
      <c r="A20" s="1457" t="s">
        <v>192</v>
      </c>
      <c r="B20" s="563" t="s">
        <v>193</v>
      </c>
      <c r="C20" s="565"/>
      <c r="D20" s="565"/>
      <c r="E20" s="566"/>
      <c r="F20" s="566"/>
      <c r="G20" s="566"/>
      <c r="H20" s="566"/>
      <c r="I20" s="566"/>
      <c r="J20" s="566"/>
      <c r="K20" s="566"/>
      <c r="L20" s="566"/>
      <c r="M20" s="566"/>
      <c r="N20" s="566"/>
      <c r="O20" s="566"/>
      <c r="P20" s="566"/>
      <c r="Q20" s="15"/>
      <c r="R20" s="15"/>
      <c r="S20" s="385"/>
      <c r="T20" s="18"/>
      <c r="U20" s="405"/>
      <c r="V20" s="405"/>
      <c r="W20" s="567"/>
      <c r="X20" s="385"/>
    </row>
    <row r="21" spans="1:24" ht="90.75" thickBot="1">
      <c r="A21" s="1471"/>
      <c r="B21" s="525" t="s">
        <v>194</v>
      </c>
      <c r="C21" s="565"/>
      <c r="D21" s="565"/>
      <c r="E21" s="566"/>
      <c r="F21" s="566"/>
      <c r="G21" s="566"/>
      <c r="H21" s="566"/>
      <c r="I21" s="566"/>
      <c r="J21" s="566"/>
      <c r="K21" s="566"/>
      <c r="L21" s="566"/>
      <c r="M21" s="566"/>
      <c r="N21" s="566"/>
      <c r="O21" s="566"/>
      <c r="P21" s="566"/>
      <c r="Q21" s="15"/>
      <c r="R21" s="15"/>
      <c r="S21" s="385"/>
      <c r="T21" s="18"/>
      <c r="U21" s="405"/>
      <c r="V21" s="405"/>
      <c r="W21" s="567"/>
      <c r="X21" s="385"/>
    </row>
    <row r="22" spans="1:24" ht="180">
      <c r="A22" s="1475" t="s">
        <v>195</v>
      </c>
      <c r="B22" s="563" t="s">
        <v>196</v>
      </c>
      <c r="C22" s="565"/>
      <c r="D22" s="565"/>
      <c r="E22" s="566"/>
      <c r="F22" s="566"/>
      <c r="G22" s="566"/>
      <c r="H22" s="566"/>
      <c r="I22" s="566"/>
      <c r="J22" s="566"/>
      <c r="K22" s="566"/>
      <c r="L22" s="566"/>
      <c r="M22" s="566"/>
      <c r="N22" s="566"/>
      <c r="O22" s="566"/>
      <c r="P22" s="566"/>
      <c r="Q22" s="15"/>
      <c r="R22" s="15"/>
      <c r="S22" s="385"/>
      <c r="T22" s="18"/>
      <c r="U22" s="405"/>
      <c r="V22" s="405"/>
      <c r="W22" s="567"/>
      <c r="X22" s="385"/>
    </row>
    <row r="23" spans="1:24" ht="144.75" thickBot="1">
      <c r="A23" s="1476"/>
      <c r="B23" s="525" t="s">
        <v>197</v>
      </c>
      <c r="C23" s="565"/>
      <c r="D23" s="565"/>
      <c r="E23" s="566"/>
      <c r="F23" s="566"/>
      <c r="G23" s="566"/>
      <c r="H23" s="566"/>
      <c r="I23" s="566"/>
      <c r="J23" s="566"/>
      <c r="K23" s="566"/>
      <c r="L23" s="566"/>
      <c r="M23" s="566"/>
      <c r="N23" s="566"/>
      <c r="O23" s="566"/>
      <c r="P23" s="566"/>
      <c r="Q23" s="15"/>
      <c r="R23" s="15"/>
      <c r="S23" s="385"/>
      <c r="T23" s="18"/>
      <c r="U23" s="405"/>
      <c r="V23" s="405"/>
      <c r="W23" s="567"/>
      <c r="X23" s="385"/>
    </row>
    <row r="26" spans="1:24">
      <c r="A26" s="11" t="s">
        <v>68</v>
      </c>
      <c r="W26" s="1304"/>
    </row>
    <row r="27" spans="1:24">
      <c r="B27" s="374" t="s">
        <v>69</v>
      </c>
      <c r="W27" s="1304"/>
    </row>
  </sheetData>
  <mergeCells count="21">
    <mergeCell ref="X8:X9"/>
    <mergeCell ref="A10:A11"/>
    <mergeCell ref="A1:X1"/>
    <mergeCell ref="B3:R3"/>
    <mergeCell ref="S3:X7"/>
    <mergeCell ref="B4:R4"/>
    <mergeCell ref="B5:R5"/>
    <mergeCell ref="B6:H6"/>
    <mergeCell ref="I6:N6"/>
    <mergeCell ref="O6:R6"/>
    <mergeCell ref="B7:R7"/>
    <mergeCell ref="A22:A23"/>
    <mergeCell ref="A8:A9"/>
    <mergeCell ref="B8:D8"/>
    <mergeCell ref="E8:P8"/>
    <mergeCell ref="Q8:W8"/>
    <mergeCell ref="A12:A13"/>
    <mergeCell ref="A14:A15"/>
    <mergeCell ref="A16:A17"/>
    <mergeCell ref="A18:A19"/>
    <mergeCell ref="A20:A2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499984740745262"/>
  </sheetPr>
  <dimension ref="A1:X26"/>
  <sheetViews>
    <sheetView view="pageBreakPreview" topLeftCell="A18" zoomScale="90" zoomScaleNormal="75" zoomScaleSheetLayoutView="90" workbookViewId="0">
      <selection activeCell="B19" sqref="B19"/>
    </sheetView>
  </sheetViews>
  <sheetFormatPr defaultColWidth="11.42578125" defaultRowHeight="12.75"/>
  <cols>
    <col min="1" max="1" width="44.85546875" style="26" customWidth="1"/>
    <col min="2" max="2" width="44.5703125" style="5" customWidth="1"/>
    <col min="3" max="3" width="25.140625" style="5" customWidth="1"/>
    <col min="4" max="4" width="17.28515625" style="5" bestFit="1" customWidth="1"/>
    <col min="5" max="6" width="5.85546875" style="5" bestFit="1" customWidth="1"/>
    <col min="7" max="7" width="6.42578125" style="5" bestFit="1" customWidth="1"/>
    <col min="8" max="8" width="6.28515625" style="5" bestFit="1" customWidth="1"/>
    <col min="9" max="9" width="7.42578125" style="5" customWidth="1"/>
    <col min="10" max="10" width="5.85546875" style="5" bestFit="1" customWidth="1"/>
    <col min="11" max="11" width="5.7109375" style="5" bestFit="1" customWidth="1"/>
    <col min="12" max="12" width="6.5703125" style="12" bestFit="1" customWidth="1"/>
    <col min="13" max="13" width="6" style="5" bestFit="1" customWidth="1"/>
    <col min="14" max="14" width="6.28515625" style="5" bestFit="1" customWidth="1"/>
    <col min="15" max="15" width="6.42578125" style="5" bestFit="1" customWidth="1"/>
    <col min="16" max="16" width="5.28515625" style="5" bestFit="1" customWidth="1"/>
    <col min="17" max="19" width="12" style="5" customWidth="1"/>
    <col min="20" max="20" width="12.5703125" style="5" bestFit="1" customWidth="1"/>
    <col min="21" max="21" width="7.7109375" style="5" bestFit="1" customWidth="1"/>
    <col min="22" max="22" width="8.7109375" style="5" bestFit="1" customWidth="1"/>
    <col min="23" max="23" width="14.7109375" style="13" customWidth="1"/>
    <col min="24" max="24" width="22.140625" style="5" customWidth="1"/>
    <col min="25" max="16384" width="11.42578125" style="5"/>
  </cols>
  <sheetData>
    <row r="1" spans="1:24" s="1" customFormat="1" ht="28.5" customHeight="1" thickBot="1">
      <c r="A1" s="1484"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1" customFormat="1" ht="12.75" customHeight="1" thickBot="1">
      <c r="A2" s="20"/>
      <c r="B2" s="2"/>
      <c r="C2" s="2"/>
      <c r="D2" s="2"/>
      <c r="E2" s="2"/>
      <c r="F2" s="2"/>
      <c r="G2" s="2"/>
      <c r="H2" s="2"/>
      <c r="I2" s="2"/>
      <c r="J2" s="2"/>
      <c r="K2" s="2"/>
      <c r="L2" s="2"/>
      <c r="M2" s="2"/>
      <c r="N2" s="2"/>
      <c r="O2" s="2"/>
      <c r="P2" s="1295"/>
      <c r="Q2" s="1295"/>
      <c r="R2" s="1295"/>
      <c r="S2" s="1295"/>
      <c r="T2" s="1295"/>
      <c r="U2" s="1295"/>
      <c r="V2" s="1295"/>
      <c r="W2" s="1295"/>
      <c r="X2" s="1295"/>
    </row>
    <row r="3" spans="1:24" s="1" customFormat="1" ht="36" customHeight="1" thickBot="1">
      <c r="A3" s="21" t="s">
        <v>1</v>
      </c>
      <c r="B3" s="1374" t="s">
        <v>2</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1" customFormat="1" ht="43.5" customHeight="1" thickBot="1">
      <c r="A4" s="14" t="s">
        <v>3</v>
      </c>
      <c r="B4" s="1374" t="s">
        <v>4</v>
      </c>
      <c r="C4" s="1375"/>
      <c r="D4" s="1375"/>
      <c r="E4" s="1375"/>
      <c r="F4" s="1375"/>
      <c r="G4" s="1375"/>
      <c r="H4" s="1375"/>
      <c r="I4" s="1375"/>
      <c r="J4" s="1375"/>
      <c r="K4" s="1375"/>
      <c r="L4" s="1375"/>
      <c r="M4" s="1375"/>
      <c r="N4" s="1375"/>
      <c r="O4" s="1375"/>
      <c r="P4" s="1375"/>
      <c r="Q4" s="1375"/>
      <c r="R4" s="1376"/>
      <c r="S4" s="1379"/>
      <c r="T4" s="1379"/>
      <c r="U4" s="1379"/>
      <c r="V4" s="1379"/>
      <c r="W4" s="1379"/>
      <c r="X4" s="1380"/>
    </row>
    <row r="5" spans="1:24" s="1" customFormat="1" ht="28.5" customHeight="1" thickBot="1">
      <c r="A5" s="21" t="s">
        <v>5</v>
      </c>
      <c r="B5" s="1383">
        <v>43647</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1" customFormat="1" ht="28.5" customHeight="1" thickBot="1">
      <c r="A6" s="21" t="s">
        <v>6</v>
      </c>
      <c r="B6" s="1374" t="s">
        <v>72</v>
      </c>
      <c r="C6" s="1375"/>
      <c r="D6" s="1375"/>
      <c r="E6" s="1375"/>
      <c r="F6" s="1375"/>
      <c r="G6" s="1375"/>
      <c r="H6" s="1376"/>
      <c r="I6" s="1386" t="s">
        <v>8</v>
      </c>
      <c r="J6" s="1387"/>
      <c r="K6" s="1387"/>
      <c r="L6" s="1387"/>
      <c r="M6" s="1387"/>
      <c r="N6" s="1388"/>
      <c r="O6" s="1485">
        <v>8</v>
      </c>
      <c r="P6" s="1486"/>
      <c r="Q6" s="1486"/>
      <c r="R6" s="1487"/>
      <c r="S6" s="1379"/>
      <c r="T6" s="1379"/>
      <c r="U6" s="1379"/>
      <c r="V6" s="1379"/>
      <c r="W6" s="1379"/>
      <c r="X6" s="1380"/>
    </row>
    <row r="7" spans="1:24" s="1" customFormat="1" ht="27" customHeight="1" thickBot="1">
      <c r="A7" s="21" t="s">
        <v>9</v>
      </c>
      <c r="B7" s="1392" t="s">
        <v>198</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ht="23.25" customHeight="1">
      <c r="A8" s="1488"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45" customHeight="1" thickBot="1">
      <c r="A9" s="1489"/>
      <c r="B9" s="1306" t="s">
        <v>16</v>
      </c>
      <c r="C9" s="1307" t="s">
        <v>17</v>
      </c>
      <c r="D9" s="1309" t="s">
        <v>18</v>
      </c>
      <c r="E9" s="51" t="s">
        <v>19</v>
      </c>
      <c r="F9" s="52" t="s">
        <v>20</v>
      </c>
      <c r="G9" s="52" t="s">
        <v>21</v>
      </c>
      <c r="H9" s="52" t="s">
        <v>22</v>
      </c>
      <c r="I9" s="53" t="s">
        <v>23</v>
      </c>
      <c r="J9" s="52" t="s">
        <v>24</v>
      </c>
      <c r="K9" s="52" t="s">
        <v>25</v>
      </c>
      <c r="L9" s="52" t="s">
        <v>26</v>
      </c>
      <c r="M9" s="53" t="s">
        <v>27</v>
      </c>
      <c r="N9" s="52" t="s">
        <v>28</v>
      </c>
      <c r="O9" s="52" t="s">
        <v>29</v>
      </c>
      <c r="P9" s="54" t="s">
        <v>30</v>
      </c>
      <c r="Q9" s="1306" t="s">
        <v>31</v>
      </c>
      <c r="R9" s="1307" t="s">
        <v>32</v>
      </c>
      <c r="S9" s="1307" t="s">
        <v>33</v>
      </c>
      <c r="T9" s="1307" t="s">
        <v>34</v>
      </c>
      <c r="U9" s="1307" t="s">
        <v>35</v>
      </c>
      <c r="V9" s="1307" t="s">
        <v>36</v>
      </c>
      <c r="W9" s="55" t="s">
        <v>37</v>
      </c>
      <c r="X9" s="1370" t="s">
        <v>38</v>
      </c>
    </row>
    <row r="10" spans="1:24" ht="150.75" customHeight="1">
      <c r="A10" s="1481" t="s">
        <v>199</v>
      </c>
      <c r="B10" s="205" t="s">
        <v>200</v>
      </c>
      <c r="C10" s="82"/>
      <c r="D10" s="206" t="s">
        <v>201</v>
      </c>
      <c r="E10" s="83"/>
      <c r="F10" s="83"/>
      <c r="G10" s="83"/>
      <c r="H10" s="83"/>
      <c r="I10" s="84"/>
      <c r="J10" s="84"/>
      <c r="K10" s="84"/>
      <c r="L10" s="84"/>
      <c r="M10" s="84"/>
      <c r="N10" s="84"/>
      <c r="O10" s="84"/>
      <c r="P10" s="84"/>
      <c r="Q10" s="72" t="s">
        <v>202</v>
      </c>
      <c r="R10" s="72" t="s">
        <v>203</v>
      </c>
      <c r="S10" s="72" t="s">
        <v>204</v>
      </c>
      <c r="T10" s="85">
        <v>0.78</v>
      </c>
      <c r="U10" s="1297">
        <v>1</v>
      </c>
      <c r="V10" s="73" t="s">
        <v>57</v>
      </c>
      <c r="W10" s="1300" t="s">
        <v>48</v>
      </c>
      <c r="X10" s="86" t="s">
        <v>205</v>
      </c>
    </row>
    <row r="11" spans="1:24" ht="150.75" customHeight="1">
      <c r="A11" s="1482"/>
      <c r="B11" s="207" t="s">
        <v>206</v>
      </c>
      <c r="C11" s="35"/>
      <c r="D11" s="208"/>
      <c r="E11" s="22"/>
      <c r="F11" s="22"/>
      <c r="G11" s="22"/>
      <c r="H11" s="22"/>
      <c r="I11" s="19"/>
      <c r="J11" s="19"/>
      <c r="K11" s="19"/>
      <c r="L11" s="19"/>
      <c r="M11" s="19"/>
      <c r="N11" s="19"/>
      <c r="O11" s="19"/>
      <c r="P11" s="19"/>
      <c r="Q11" s="15"/>
      <c r="R11" s="15"/>
      <c r="S11" s="15"/>
      <c r="T11" s="24"/>
      <c r="U11" s="1298"/>
      <c r="V11" s="17"/>
      <c r="W11" s="1301"/>
      <c r="X11" s="87"/>
    </row>
    <row r="12" spans="1:24" ht="150.75" customHeight="1">
      <c r="A12" s="1482"/>
      <c r="B12" s="207" t="s">
        <v>207</v>
      </c>
      <c r="C12" s="35"/>
      <c r="D12" s="208"/>
      <c r="E12" s="22"/>
      <c r="F12" s="22"/>
      <c r="G12" s="22"/>
      <c r="H12" s="22"/>
      <c r="I12" s="19"/>
      <c r="J12" s="19"/>
      <c r="K12" s="19"/>
      <c r="L12" s="19"/>
      <c r="M12" s="19"/>
      <c r="N12" s="19"/>
      <c r="O12" s="19"/>
      <c r="P12" s="19"/>
      <c r="Q12" s="15"/>
      <c r="R12" s="15"/>
      <c r="S12" s="15"/>
      <c r="T12" s="24"/>
      <c r="U12" s="1298"/>
      <c r="V12" s="17"/>
      <c r="W12" s="1301"/>
      <c r="X12" s="87"/>
    </row>
    <row r="13" spans="1:24" ht="132" customHeight="1" thickBot="1">
      <c r="A13" s="1483"/>
      <c r="B13" s="227" t="s">
        <v>208</v>
      </c>
      <c r="C13" s="88"/>
      <c r="D13" s="209" t="s">
        <v>209</v>
      </c>
      <c r="E13" s="89"/>
      <c r="F13" s="89"/>
      <c r="G13" s="89"/>
      <c r="H13" s="89"/>
      <c r="I13" s="90"/>
      <c r="J13" s="90"/>
      <c r="K13" s="90"/>
      <c r="L13" s="90"/>
      <c r="M13" s="90"/>
      <c r="N13" s="90"/>
      <c r="O13" s="90"/>
      <c r="P13" s="90"/>
      <c r="Q13" s="71"/>
      <c r="R13" s="71"/>
      <c r="S13" s="71"/>
      <c r="T13" s="91"/>
      <c r="U13" s="92"/>
      <c r="V13" s="33"/>
      <c r="W13" s="93"/>
      <c r="X13" s="94"/>
    </row>
    <row r="14" spans="1:24" ht="206.25" customHeight="1" thickBot="1">
      <c r="A14" s="95" t="s">
        <v>210</v>
      </c>
      <c r="B14" s="210" t="s">
        <v>211</v>
      </c>
      <c r="C14" s="211"/>
      <c r="D14" s="212" t="s">
        <v>57</v>
      </c>
      <c r="E14" s="96"/>
      <c r="F14" s="96"/>
      <c r="G14" s="96"/>
      <c r="H14" s="96"/>
      <c r="I14" s="97"/>
      <c r="J14" s="97"/>
      <c r="K14" s="97"/>
      <c r="L14" s="97"/>
      <c r="M14" s="97"/>
      <c r="N14" s="97"/>
      <c r="O14" s="97"/>
      <c r="P14" s="97"/>
      <c r="Q14" s="98"/>
      <c r="R14" s="98"/>
      <c r="S14" s="98"/>
      <c r="T14" s="99"/>
      <c r="U14" s="100"/>
      <c r="V14" s="101"/>
      <c r="W14" s="102"/>
      <c r="X14" s="103" t="s">
        <v>212</v>
      </c>
    </row>
    <row r="15" spans="1:24" ht="177.75" customHeight="1" thickBot="1">
      <c r="A15" s="95" t="s">
        <v>213</v>
      </c>
      <c r="B15" s="210" t="s">
        <v>214</v>
      </c>
      <c r="C15" s="211"/>
      <c r="D15" s="212"/>
      <c r="E15" s="96"/>
      <c r="F15" s="96"/>
      <c r="G15" s="96"/>
      <c r="H15" s="96"/>
      <c r="I15" s="97"/>
      <c r="J15" s="97"/>
      <c r="K15" s="97"/>
      <c r="L15" s="97"/>
      <c r="M15" s="97"/>
      <c r="N15" s="97"/>
      <c r="O15" s="97"/>
      <c r="P15" s="97"/>
      <c r="Q15" s="98"/>
      <c r="R15" s="98"/>
      <c r="S15" s="98"/>
      <c r="T15" s="99"/>
      <c r="U15" s="100"/>
      <c r="V15" s="101"/>
      <c r="W15" s="102"/>
      <c r="X15" s="103"/>
    </row>
    <row r="16" spans="1:24" ht="177.75" customHeight="1" thickBot="1">
      <c r="A16" s="95" t="s">
        <v>215</v>
      </c>
      <c r="B16" s="210" t="s">
        <v>214</v>
      </c>
      <c r="C16" s="211"/>
      <c r="D16" s="212"/>
      <c r="E16" s="96"/>
      <c r="F16" s="96"/>
      <c r="G16" s="96"/>
      <c r="H16" s="96"/>
      <c r="I16" s="97"/>
      <c r="J16" s="97"/>
      <c r="K16" s="97"/>
      <c r="L16" s="97"/>
      <c r="M16" s="97"/>
      <c r="N16" s="97"/>
      <c r="O16" s="97"/>
      <c r="P16" s="97"/>
      <c r="Q16" s="98"/>
      <c r="R16" s="98"/>
      <c r="S16" s="98"/>
      <c r="T16" s="99"/>
      <c r="U16" s="100"/>
      <c r="V16" s="101"/>
      <c r="W16" s="102"/>
      <c r="X16" s="103"/>
    </row>
    <row r="17" spans="1:24" ht="177.75" customHeight="1" thickBot="1">
      <c r="A17" s="104" t="s">
        <v>216</v>
      </c>
      <c r="B17" s="210" t="s">
        <v>217</v>
      </c>
      <c r="C17" s="211"/>
      <c r="D17" s="212"/>
      <c r="E17" s="96"/>
      <c r="F17" s="96"/>
      <c r="G17" s="96"/>
      <c r="H17" s="96"/>
      <c r="I17" s="97"/>
      <c r="J17" s="97"/>
      <c r="K17" s="97"/>
      <c r="L17" s="97"/>
      <c r="M17" s="97"/>
      <c r="N17" s="97"/>
      <c r="O17" s="97"/>
      <c r="P17" s="97"/>
      <c r="Q17" s="98"/>
      <c r="R17" s="98"/>
      <c r="S17" s="98"/>
      <c r="T17" s="99"/>
      <c r="U17" s="100"/>
      <c r="V17" s="101"/>
      <c r="W17" s="102"/>
      <c r="X17" s="103"/>
    </row>
    <row r="18" spans="1:24" ht="177.75" customHeight="1" thickBot="1">
      <c r="A18" s="1479" t="s">
        <v>218</v>
      </c>
      <c r="B18" s="210" t="s">
        <v>219</v>
      </c>
      <c r="C18" s="213"/>
      <c r="D18" s="214" t="s">
        <v>57</v>
      </c>
      <c r="E18" s="96"/>
      <c r="F18" s="96"/>
      <c r="G18" s="96"/>
      <c r="H18" s="96"/>
      <c r="I18" s="97"/>
      <c r="J18" s="97"/>
      <c r="K18" s="97"/>
      <c r="L18" s="97"/>
      <c r="M18" s="97"/>
      <c r="N18" s="97"/>
      <c r="O18" s="97"/>
      <c r="P18" s="97"/>
      <c r="Q18" s="98"/>
      <c r="R18" s="98"/>
      <c r="S18" s="98"/>
      <c r="T18" s="99"/>
      <c r="U18" s="100"/>
      <c r="V18" s="101"/>
      <c r="W18" s="102"/>
      <c r="X18" s="103"/>
    </row>
    <row r="19" spans="1:24" ht="86.25" customHeight="1">
      <c r="A19" s="1480"/>
      <c r="B19" s="216" t="s">
        <v>220</v>
      </c>
      <c r="C19" s="23"/>
      <c r="D19" s="215"/>
      <c r="E19" s="77"/>
      <c r="F19" s="77"/>
      <c r="G19" s="77"/>
      <c r="H19" s="77"/>
      <c r="I19" s="23"/>
      <c r="J19" s="23"/>
      <c r="K19" s="23"/>
      <c r="L19" s="23"/>
      <c r="M19" s="23"/>
      <c r="N19" s="23"/>
      <c r="O19" s="23"/>
      <c r="P19" s="23"/>
      <c r="Q19" s="68"/>
      <c r="R19" s="68"/>
      <c r="S19" s="68"/>
      <c r="T19" s="78"/>
      <c r="U19" s="79"/>
      <c r="V19" s="16"/>
      <c r="W19" s="80"/>
      <c r="X19" s="81"/>
    </row>
    <row r="20" spans="1:24">
      <c r="B20" s="50"/>
    </row>
    <row r="21" spans="1:24">
      <c r="B21" s="50"/>
    </row>
    <row r="22" spans="1:24">
      <c r="B22" s="50"/>
    </row>
    <row r="23" spans="1:24">
      <c r="B23" s="50"/>
    </row>
    <row r="24" spans="1:24">
      <c r="B24" s="50"/>
    </row>
    <row r="25" spans="1:24">
      <c r="A25" s="25" t="s">
        <v>68</v>
      </c>
    </row>
    <row r="26" spans="1:24">
      <c r="B26" s="5" t="s">
        <v>69</v>
      </c>
    </row>
  </sheetData>
  <mergeCells count="16">
    <mergeCell ref="A18:A19"/>
    <mergeCell ref="A10:A13"/>
    <mergeCell ref="A1:X1"/>
    <mergeCell ref="B3:R3"/>
    <mergeCell ref="S3:X7"/>
    <mergeCell ref="B4:R4"/>
    <mergeCell ref="B5:R5"/>
    <mergeCell ref="B6:H6"/>
    <mergeCell ref="I6:N6"/>
    <mergeCell ref="O6:R6"/>
    <mergeCell ref="B7:R7"/>
    <mergeCell ref="A8:A9"/>
    <mergeCell ref="B8:D8"/>
    <mergeCell ref="E8:P8"/>
    <mergeCell ref="Q8:W8"/>
    <mergeCell ref="X8:X9"/>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499984740745262"/>
  </sheetPr>
  <dimension ref="A1:X42"/>
  <sheetViews>
    <sheetView view="pageBreakPreview" zoomScale="75" zoomScaleNormal="75" zoomScaleSheetLayoutView="75" workbookViewId="0">
      <selection sqref="A1:X1"/>
    </sheetView>
  </sheetViews>
  <sheetFormatPr defaultColWidth="11.42578125" defaultRowHeight="20.25"/>
  <cols>
    <col min="1" max="1" width="67.28515625" style="568" customWidth="1"/>
    <col min="2" max="2" width="56.140625" style="5" customWidth="1"/>
    <col min="3" max="3" width="22.7109375" style="5" customWidth="1"/>
    <col min="4" max="4" width="20" style="5" customWidth="1"/>
    <col min="5" max="5" width="7" style="5" customWidth="1"/>
    <col min="6" max="6" width="5.85546875" style="5" customWidth="1"/>
    <col min="7" max="7" width="6.42578125" style="5" customWidth="1"/>
    <col min="8" max="8" width="6.28515625" style="5" customWidth="1"/>
    <col min="9" max="9" width="7.42578125" style="5" customWidth="1"/>
    <col min="10" max="10" width="5.85546875" style="5" customWidth="1"/>
    <col min="11" max="11" width="5.7109375" style="5" customWidth="1"/>
    <col min="12" max="12" width="6.5703125" style="12" customWidth="1"/>
    <col min="13" max="14" width="7.28515625" style="5" customWidth="1"/>
    <col min="15" max="15" width="6.42578125" style="5" customWidth="1"/>
    <col min="16" max="16" width="5.28515625" style="5" customWidth="1"/>
    <col min="17" max="17" width="22.5703125" style="5" customWidth="1"/>
    <col min="18" max="18" width="36" style="5" customWidth="1"/>
    <col min="19" max="19" width="18.28515625" style="5" customWidth="1"/>
    <col min="20" max="20" width="12.5703125" style="5" customWidth="1"/>
    <col min="21" max="21" width="8.42578125" style="5" customWidth="1"/>
    <col min="22" max="22" width="15" style="5" customWidth="1"/>
    <col min="23" max="23" width="14.7109375" style="13" customWidth="1"/>
    <col min="24" max="24" width="22.140625" style="5" customWidth="1"/>
    <col min="25" max="16384" width="11.42578125" style="5"/>
  </cols>
  <sheetData>
    <row r="1" spans="1:24" s="1" customFormat="1" ht="28.5" customHeight="1" thickBot="1">
      <c r="A1" s="1371" t="s">
        <v>0</v>
      </c>
      <c r="B1" s="1372"/>
      <c r="C1" s="1372"/>
      <c r="D1" s="1372"/>
      <c r="E1" s="1372"/>
      <c r="F1" s="1372"/>
      <c r="G1" s="1372"/>
      <c r="H1" s="1372"/>
      <c r="I1" s="1372"/>
      <c r="J1" s="1372"/>
      <c r="K1" s="1372"/>
      <c r="L1" s="1372"/>
      <c r="M1" s="1372"/>
      <c r="N1" s="1372"/>
      <c r="O1" s="1372"/>
      <c r="P1" s="1372"/>
      <c r="Q1" s="1372"/>
      <c r="R1" s="1372"/>
      <c r="S1" s="1372"/>
      <c r="T1" s="1372"/>
      <c r="U1" s="1372"/>
      <c r="V1" s="1372"/>
      <c r="W1" s="1372"/>
      <c r="X1" s="1373"/>
    </row>
    <row r="2" spans="1:24" s="1" customFormat="1" ht="12.75" customHeight="1" thickBot="1">
      <c r="A2" s="629"/>
      <c r="B2" s="2"/>
      <c r="C2" s="2"/>
      <c r="D2" s="628"/>
      <c r="E2" s="2"/>
      <c r="F2" s="2"/>
      <c r="G2" s="2"/>
      <c r="H2" s="2"/>
      <c r="I2" s="2"/>
      <c r="J2" s="2"/>
      <c r="K2" s="2"/>
      <c r="L2" s="2"/>
      <c r="M2" s="2"/>
      <c r="N2" s="2"/>
      <c r="O2" s="2"/>
      <c r="P2" s="1295"/>
      <c r="Q2" s="1295"/>
      <c r="R2" s="1295"/>
      <c r="S2" s="1295"/>
      <c r="T2" s="1295"/>
      <c r="U2" s="1295"/>
      <c r="V2" s="1295"/>
      <c r="W2" s="1295"/>
      <c r="X2" s="1295"/>
    </row>
    <row r="3" spans="1:24" s="1" customFormat="1" ht="36" customHeight="1" thickBot="1">
      <c r="A3" s="626" t="s">
        <v>1</v>
      </c>
      <c r="B3" s="1374" t="s">
        <v>221</v>
      </c>
      <c r="C3" s="1375"/>
      <c r="D3" s="1375"/>
      <c r="E3" s="1375"/>
      <c r="F3" s="1375"/>
      <c r="G3" s="1375"/>
      <c r="H3" s="1375"/>
      <c r="I3" s="1375"/>
      <c r="J3" s="1375"/>
      <c r="K3" s="1375"/>
      <c r="L3" s="1375"/>
      <c r="M3" s="1375"/>
      <c r="N3" s="1375"/>
      <c r="O3" s="1375"/>
      <c r="P3" s="1375"/>
      <c r="Q3" s="1375"/>
      <c r="R3" s="1376"/>
      <c r="S3" s="1377"/>
      <c r="T3" s="1377"/>
      <c r="U3" s="1377"/>
      <c r="V3" s="1377"/>
      <c r="W3" s="1377"/>
      <c r="X3" s="1378"/>
    </row>
    <row r="4" spans="1:24" s="1" customFormat="1" ht="28.5" customHeight="1" thickBot="1">
      <c r="A4" s="627" t="s">
        <v>3</v>
      </c>
      <c r="B4" s="1492" t="s">
        <v>222</v>
      </c>
      <c r="C4" s="1384"/>
      <c r="D4" s="1384"/>
      <c r="E4" s="1384"/>
      <c r="F4" s="1384"/>
      <c r="G4" s="1384"/>
      <c r="H4" s="1384"/>
      <c r="I4" s="1384"/>
      <c r="J4" s="1384"/>
      <c r="K4" s="1384"/>
      <c r="L4" s="1384"/>
      <c r="M4" s="1384"/>
      <c r="N4" s="1384"/>
      <c r="O4" s="1384"/>
      <c r="P4" s="1384"/>
      <c r="Q4" s="1384"/>
      <c r="R4" s="1385"/>
      <c r="S4" s="1379"/>
      <c r="T4" s="1379"/>
      <c r="U4" s="1379"/>
      <c r="V4" s="1379"/>
      <c r="W4" s="1379"/>
      <c r="X4" s="1380"/>
    </row>
    <row r="5" spans="1:24" s="1" customFormat="1" ht="28.5" customHeight="1" thickBot="1">
      <c r="A5" s="626" t="s">
        <v>5</v>
      </c>
      <c r="B5" s="1383">
        <v>43648</v>
      </c>
      <c r="C5" s="1384"/>
      <c r="D5" s="1384"/>
      <c r="E5" s="1384"/>
      <c r="F5" s="1384"/>
      <c r="G5" s="1384"/>
      <c r="H5" s="1384"/>
      <c r="I5" s="1384"/>
      <c r="J5" s="1384"/>
      <c r="K5" s="1384"/>
      <c r="L5" s="1384"/>
      <c r="M5" s="1384"/>
      <c r="N5" s="1384"/>
      <c r="O5" s="1384"/>
      <c r="P5" s="1384"/>
      <c r="Q5" s="1384"/>
      <c r="R5" s="1385"/>
      <c r="S5" s="1379"/>
      <c r="T5" s="1379"/>
      <c r="U5" s="1379"/>
      <c r="V5" s="1379"/>
      <c r="W5" s="1379"/>
      <c r="X5" s="1380"/>
    </row>
    <row r="6" spans="1:24" s="1" customFormat="1" ht="28.5" customHeight="1" thickBot="1">
      <c r="A6" s="626" t="s">
        <v>6</v>
      </c>
      <c r="B6" s="1374" t="s">
        <v>72</v>
      </c>
      <c r="C6" s="1375"/>
      <c r="D6" s="1375"/>
      <c r="E6" s="1375"/>
      <c r="F6" s="1375"/>
      <c r="G6" s="1375"/>
      <c r="H6" s="1376"/>
      <c r="I6" s="1386" t="s">
        <v>8</v>
      </c>
      <c r="J6" s="1387"/>
      <c r="K6" s="1387"/>
      <c r="L6" s="1387"/>
      <c r="M6" s="1387"/>
      <c r="N6" s="1388"/>
      <c r="O6" s="1485">
        <v>10</v>
      </c>
      <c r="P6" s="1486"/>
      <c r="Q6" s="1486"/>
      <c r="R6" s="1487"/>
      <c r="S6" s="1379"/>
      <c r="T6" s="1379"/>
      <c r="U6" s="1379"/>
      <c r="V6" s="1379"/>
      <c r="W6" s="1379"/>
      <c r="X6" s="1380"/>
    </row>
    <row r="7" spans="1:24" s="1" customFormat="1" ht="27" customHeight="1" thickBot="1">
      <c r="A7" s="626" t="s">
        <v>9</v>
      </c>
      <c r="B7" s="1392" t="s">
        <v>223</v>
      </c>
      <c r="C7" s="1392"/>
      <c r="D7" s="1392"/>
      <c r="E7" s="1392"/>
      <c r="F7" s="1392"/>
      <c r="G7" s="1392"/>
      <c r="H7" s="1392"/>
      <c r="I7" s="1392"/>
      <c r="J7" s="1392"/>
      <c r="K7" s="1392"/>
      <c r="L7" s="1392"/>
      <c r="M7" s="1392"/>
      <c r="N7" s="1392"/>
      <c r="O7" s="1392"/>
      <c r="P7" s="1392"/>
      <c r="Q7" s="1392"/>
      <c r="R7" s="1393"/>
      <c r="S7" s="1381"/>
      <c r="T7" s="1381"/>
      <c r="U7" s="1381"/>
      <c r="V7" s="1381"/>
      <c r="W7" s="1381"/>
      <c r="X7" s="1382"/>
    </row>
    <row r="8" spans="1:24" s="1" customFormat="1" ht="23.25" customHeight="1">
      <c r="A8" s="1496" t="s">
        <v>11</v>
      </c>
      <c r="B8" s="1361" t="s">
        <v>12</v>
      </c>
      <c r="C8" s="1362"/>
      <c r="D8" s="1363"/>
      <c r="E8" s="1364" t="s">
        <v>13</v>
      </c>
      <c r="F8" s="1365"/>
      <c r="G8" s="1365"/>
      <c r="H8" s="1365"/>
      <c r="I8" s="1365"/>
      <c r="J8" s="1365"/>
      <c r="K8" s="1365"/>
      <c r="L8" s="1365"/>
      <c r="M8" s="1365"/>
      <c r="N8" s="1365"/>
      <c r="O8" s="1365"/>
      <c r="P8" s="1366"/>
      <c r="Q8" s="1361" t="s">
        <v>14</v>
      </c>
      <c r="R8" s="1368"/>
      <c r="S8" s="1365"/>
      <c r="T8" s="1365"/>
      <c r="U8" s="1365"/>
      <c r="V8" s="1365"/>
      <c r="W8" s="1366"/>
      <c r="X8" s="1369" t="s">
        <v>15</v>
      </c>
    </row>
    <row r="9" spans="1:24" ht="45" customHeight="1" thickBot="1">
      <c r="A9" s="1497"/>
      <c r="B9" s="620" t="s">
        <v>16</v>
      </c>
      <c r="C9" s="378" t="s">
        <v>17</v>
      </c>
      <c r="D9" s="625" t="s">
        <v>18</v>
      </c>
      <c r="E9" s="624" t="s">
        <v>19</v>
      </c>
      <c r="F9" s="622" t="s">
        <v>20</v>
      </c>
      <c r="G9" s="622" t="s">
        <v>21</v>
      </c>
      <c r="H9" s="622" t="s">
        <v>22</v>
      </c>
      <c r="I9" s="623" t="s">
        <v>23</v>
      </c>
      <c r="J9" s="622" t="s">
        <v>24</v>
      </c>
      <c r="K9" s="622" t="s">
        <v>25</v>
      </c>
      <c r="L9" s="622" t="s">
        <v>26</v>
      </c>
      <c r="M9" s="623" t="s">
        <v>27</v>
      </c>
      <c r="N9" s="622" t="s">
        <v>28</v>
      </c>
      <c r="O9" s="622" t="s">
        <v>29</v>
      </c>
      <c r="P9" s="621" t="s">
        <v>30</v>
      </c>
      <c r="Q9" s="620" t="s">
        <v>31</v>
      </c>
      <c r="R9" s="380" t="s">
        <v>32</v>
      </c>
      <c r="S9" s="1307" t="s">
        <v>33</v>
      </c>
      <c r="T9" s="380" t="s">
        <v>34</v>
      </c>
      <c r="U9" s="380">
        <v>2019</v>
      </c>
      <c r="V9" s="380" t="s">
        <v>36</v>
      </c>
      <c r="W9" s="381" t="s">
        <v>37</v>
      </c>
      <c r="X9" s="1370" t="s">
        <v>38</v>
      </c>
    </row>
    <row r="10" spans="1:24" ht="45" customHeight="1">
      <c r="A10" s="619"/>
      <c r="B10" s="4"/>
      <c r="C10" s="378"/>
      <c r="D10" s="618"/>
      <c r="E10" s="379"/>
      <c r="F10" s="52"/>
      <c r="G10" s="52"/>
      <c r="H10" s="52"/>
      <c r="I10" s="617"/>
      <c r="J10" s="616"/>
      <c r="K10" s="616"/>
      <c r="L10" s="616"/>
      <c r="M10" s="617"/>
      <c r="N10" s="616"/>
      <c r="O10" s="616"/>
      <c r="P10" s="615"/>
      <c r="Q10" s="4"/>
      <c r="R10" s="1307"/>
      <c r="S10" s="1307"/>
      <c r="T10" s="1307"/>
      <c r="U10" s="1307"/>
      <c r="V10" s="1308"/>
      <c r="W10" s="1309"/>
      <c r="X10" s="614"/>
    </row>
    <row r="11" spans="1:24" ht="98.25" customHeight="1">
      <c r="A11" s="1490" t="s">
        <v>224</v>
      </c>
      <c r="B11" s="217" t="s">
        <v>225</v>
      </c>
      <c r="C11" s="606" t="s">
        <v>49</v>
      </c>
      <c r="D11" s="217" t="s">
        <v>226</v>
      </c>
      <c r="E11" s="610"/>
      <c r="F11" s="610"/>
      <c r="G11" s="610"/>
      <c r="H11" s="589"/>
      <c r="I11" s="612"/>
      <c r="J11" s="612"/>
      <c r="K11" s="603"/>
      <c r="L11" s="612"/>
      <c r="M11" s="612"/>
      <c r="N11" s="603"/>
      <c r="O11" s="612"/>
      <c r="P11" s="611"/>
      <c r="Q11" s="601" t="s">
        <v>227</v>
      </c>
      <c r="R11" s="574" t="s">
        <v>228</v>
      </c>
      <c r="S11" s="600" t="s">
        <v>229</v>
      </c>
      <c r="T11" s="609">
        <v>0.46015624999999999</v>
      </c>
      <c r="U11" s="608">
        <v>0.5</v>
      </c>
      <c r="V11" s="597" t="s">
        <v>230</v>
      </c>
      <c r="W11" s="613" t="s">
        <v>48</v>
      </c>
      <c r="X11" s="172" t="s">
        <v>49</v>
      </c>
    </row>
    <row r="12" spans="1:24" ht="83.25" customHeight="1">
      <c r="A12" s="1493"/>
      <c r="B12" s="217" t="s">
        <v>231</v>
      </c>
      <c r="C12" s="606"/>
      <c r="D12" s="217" t="s">
        <v>232</v>
      </c>
      <c r="E12" s="610"/>
      <c r="F12" s="610"/>
      <c r="G12" s="610"/>
      <c r="H12" s="589"/>
      <c r="I12" s="612"/>
      <c r="J12" s="612"/>
      <c r="K12" s="603"/>
      <c r="L12" s="612"/>
      <c r="M12" s="612"/>
      <c r="N12" s="603"/>
      <c r="O12" s="612"/>
      <c r="P12" s="611"/>
      <c r="Q12" s="601"/>
      <c r="R12" s="601" t="s">
        <v>233</v>
      </c>
      <c r="S12" s="600"/>
      <c r="T12" s="609"/>
      <c r="U12" s="608"/>
      <c r="V12" s="597"/>
      <c r="W12" s="607"/>
      <c r="X12" s="172"/>
    </row>
    <row r="13" spans="1:24" ht="179.25" customHeight="1">
      <c r="A13" s="217" t="s">
        <v>234</v>
      </c>
      <c r="B13" s="171" t="s">
        <v>235</v>
      </c>
      <c r="C13" s="606"/>
      <c r="D13" s="217" t="s">
        <v>236</v>
      </c>
      <c r="E13" s="610"/>
      <c r="F13" s="610"/>
      <c r="G13" s="610"/>
      <c r="H13" s="589"/>
      <c r="I13" s="603"/>
      <c r="J13" s="603"/>
      <c r="K13" s="603"/>
      <c r="L13" s="603"/>
      <c r="M13" s="603"/>
      <c r="N13" s="603"/>
      <c r="O13" s="603"/>
      <c r="P13" s="602"/>
      <c r="Q13" s="601"/>
      <c r="R13" s="601" t="s">
        <v>237</v>
      </c>
      <c r="S13" s="600"/>
      <c r="T13" s="609"/>
      <c r="U13" s="608"/>
      <c r="V13" s="597"/>
      <c r="W13" s="607"/>
      <c r="X13" s="172"/>
    </row>
    <row r="14" spans="1:24" ht="192" customHeight="1">
      <c r="A14" s="217" t="s">
        <v>238</v>
      </c>
      <c r="B14" s="217" t="s">
        <v>239</v>
      </c>
      <c r="C14" s="606"/>
      <c r="D14" s="217" t="s">
        <v>226</v>
      </c>
      <c r="E14" s="589"/>
      <c r="F14" s="589"/>
      <c r="G14" s="589"/>
      <c r="H14" s="589"/>
      <c r="I14" s="603"/>
      <c r="J14" s="603"/>
      <c r="K14" s="603"/>
      <c r="L14" s="603"/>
      <c r="M14" s="603"/>
      <c r="N14" s="603"/>
      <c r="O14" s="603"/>
      <c r="P14" s="602"/>
      <c r="Q14" s="601"/>
      <c r="R14" s="601" t="s">
        <v>240</v>
      </c>
      <c r="S14" s="600"/>
      <c r="T14" s="609"/>
      <c r="U14" s="608"/>
      <c r="V14" s="597"/>
      <c r="W14" s="607"/>
      <c r="X14" s="172"/>
    </row>
    <row r="15" spans="1:24" ht="234.75" customHeight="1" thickBot="1">
      <c r="A15" s="1490" t="s">
        <v>241</v>
      </c>
      <c r="B15" s="217" t="s">
        <v>242</v>
      </c>
      <c r="C15" s="606" t="s">
        <v>49</v>
      </c>
      <c r="D15" s="217" t="s">
        <v>243</v>
      </c>
      <c r="E15" s="589"/>
      <c r="F15" s="589"/>
      <c r="G15" s="589"/>
      <c r="H15" s="589"/>
      <c r="I15" s="603"/>
      <c r="J15" s="603"/>
      <c r="K15" s="603"/>
      <c r="L15" s="603"/>
      <c r="M15" s="603"/>
      <c r="N15" s="603"/>
      <c r="O15" s="603"/>
      <c r="P15" s="602"/>
      <c r="Q15" s="601" t="s">
        <v>244</v>
      </c>
      <c r="R15" s="574" t="s">
        <v>245</v>
      </c>
      <c r="S15" s="600" t="s">
        <v>246</v>
      </c>
      <c r="T15" s="605">
        <f>+(733735152/1126889129)</f>
        <v>0.65111565380980796</v>
      </c>
      <c r="U15" s="598">
        <v>1</v>
      </c>
      <c r="V15" s="597" t="s">
        <v>247</v>
      </c>
      <c r="W15" s="604" t="s">
        <v>48</v>
      </c>
      <c r="X15" s="172" t="s">
        <v>248</v>
      </c>
    </row>
    <row r="16" spans="1:24" ht="76.5" customHeight="1">
      <c r="A16" s="1491"/>
      <c r="B16" s="217" t="s">
        <v>249</v>
      </c>
      <c r="C16" s="593"/>
      <c r="D16" s="217"/>
      <c r="E16" s="589"/>
      <c r="F16" s="589"/>
      <c r="G16" s="589"/>
      <c r="H16" s="589"/>
      <c r="I16" s="603"/>
      <c r="J16" s="603"/>
      <c r="K16" s="603"/>
      <c r="L16" s="603"/>
      <c r="M16" s="603"/>
      <c r="N16" s="603"/>
      <c r="O16" s="603"/>
      <c r="P16" s="602"/>
      <c r="Q16" s="601" t="s">
        <v>250</v>
      </c>
      <c r="R16" s="574" t="s">
        <v>251</v>
      </c>
      <c r="S16" s="600"/>
      <c r="T16" s="599"/>
      <c r="U16" s="598"/>
      <c r="V16" s="597"/>
      <c r="W16" s="596"/>
      <c r="X16" s="172"/>
    </row>
    <row r="17" spans="1:24" ht="76.5" customHeight="1">
      <c r="A17" s="1491"/>
      <c r="B17" s="217" t="s">
        <v>252</v>
      </c>
      <c r="C17" s="593"/>
      <c r="D17" s="217"/>
      <c r="E17" s="589"/>
      <c r="F17" s="589"/>
      <c r="G17" s="589"/>
      <c r="H17" s="589"/>
      <c r="I17" s="603"/>
      <c r="J17" s="603"/>
      <c r="K17" s="603"/>
      <c r="L17" s="603"/>
      <c r="M17" s="603"/>
      <c r="N17" s="603"/>
      <c r="O17" s="603"/>
      <c r="P17" s="602"/>
      <c r="Q17" s="601"/>
      <c r="R17" s="574"/>
      <c r="S17" s="600"/>
      <c r="T17" s="599"/>
      <c r="U17" s="598"/>
      <c r="V17" s="597"/>
      <c r="W17" s="596"/>
      <c r="X17" s="172"/>
    </row>
    <row r="18" spans="1:24" ht="64.5" customHeight="1">
      <c r="A18" s="1491"/>
      <c r="B18" s="217" t="s">
        <v>253</v>
      </c>
      <c r="C18" s="593"/>
      <c r="D18" s="217" t="s">
        <v>254</v>
      </c>
      <c r="E18" s="589"/>
      <c r="F18" s="589"/>
      <c r="G18" s="589"/>
      <c r="H18" s="589"/>
      <c r="I18" s="603"/>
      <c r="J18" s="603"/>
      <c r="K18" s="603"/>
      <c r="L18" s="603"/>
      <c r="M18" s="603"/>
      <c r="N18" s="603"/>
      <c r="O18" s="603"/>
      <c r="P18" s="602"/>
      <c r="Q18" s="601"/>
      <c r="R18" s="574"/>
      <c r="S18" s="600"/>
      <c r="T18" s="599"/>
      <c r="U18" s="598"/>
      <c r="V18" s="597"/>
      <c r="W18" s="596"/>
      <c r="X18" s="172"/>
    </row>
    <row r="19" spans="1:24" ht="117.75" customHeight="1">
      <c r="A19" s="1494" t="s">
        <v>255</v>
      </c>
      <c r="B19" s="217" t="s">
        <v>256</v>
      </c>
      <c r="C19" s="595" t="s">
        <v>49</v>
      </c>
      <c r="D19" s="217" t="s">
        <v>247</v>
      </c>
      <c r="E19" s="589"/>
      <c r="F19" s="589"/>
      <c r="G19" s="589"/>
      <c r="H19" s="589"/>
      <c r="I19" s="588"/>
      <c r="J19" s="588"/>
      <c r="K19" s="588"/>
      <c r="L19" s="588"/>
      <c r="M19" s="588"/>
      <c r="N19" s="588"/>
      <c r="O19" s="588"/>
      <c r="P19" s="587"/>
      <c r="Q19" s="592" t="s">
        <v>257</v>
      </c>
      <c r="R19" s="574"/>
      <c r="S19" s="570"/>
      <c r="T19" s="594"/>
      <c r="U19" s="572"/>
      <c r="V19" s="572"/>
      <c r="W19" s="571"/>
      <c r="X19" s="570"/>
    </row>
    <row r="20" spans="1:24" ht="44.25" customHeight="1">
      <c r="A20" s="1495"/>
      <c r="B20" s="217" t="s">
        <v>258</v>
      </c>
      <c r="C20" s="593"/>
      <c r="D20" s="217" t="s">
        <v>247</v>
      </c>
      <c r="E20" s="589"/>
      <c r="F20" s="589"/>
      <c r="G20" s="589"/>
      <c r="H20" s="589"/>
      <c r="I20" s="589"/>
      <c r="J20" s="589"/>
      <c r="K20" s="589"/>
      <c r="L20" s="589"/>
      <c r="M20" s="589"/>
      <c r="N20" s="589"/>
      <c r="O20" s="589"/>
      <c r="P20" s="589"/>
      <c r="Q20" s="592"/>
      <c r="R20" s="574" t="s">
        <v>259</v>
      </c>
      <c r="S20" s="570"/>
      <c r="T20" s="591"/>
      <c r="U20" s="572"/>
      <c r="V20" s="572"/>
      <c r="W20" s="571"/>
      <c r="X20" s="570"/>
    </row>
    <row r="21" spans="1:24" ht="51" customHeight="1">
      <c r="A21" s="1495"/>
      <c r="B21" s="217" t="s">
        <v>260</v>
      </c>
      <c r="C21" s="593"/>
      <c r="D21" s="217" t="s">
        <v>247</v>
      </c>
      <c r="E21" s="589"/>
      <c r="F21" s="589"/>
      <c r="G21" s="589"/>
      <c r="H21" s="589"/>
      <c r="I21" s="589"/>
      <c r="J21" s="589"/>
      <c r="K21" s="589"/>
      <c r="L21" s="588"/>
      <c r="M21" s="588"/>
      <c r="N21" s="588"/>
      <c r="O21" s="588"/>
      <c r="P21" s="587"/>
      <c r="Q21" s="592" t="s">
        <v>261</v>
      </c>
      <c r="R21" s="574" t="s">
        <v>262</v>
      </c>
      <c r="S21" s="570"/>
      <c r="T21" s="591"/>
      <c r="U21" s="572"/>
      <c r="V21" s="572"/>
      <c r="W21" s="571"/>
      <c r="X21" s="570"/>
    </row>
    <row r="22" spans="1:24" ht="110.25" customHeight="1">
      <c r="A22" s="1495"/>
      <c r="B22" s="217" t="s">
        <v>263</v>
      </c>
      <c r="C22" s="593"/>
      <c r="D22" s="217" t="s">
        <v>264</v>
      </c>
      <c r="E22" s="589"/>
      <c r="F22" s="589"/>
      <c r="G22" s="589"/>
      <c r="H22" s="589"/>
      <c r="I22" s="589"/>
      <c r="J22" s="589"/>
      <c r="K22" s="589"/>
      <c r="L22" s="588"/>
      <c r="M22" s="588"/>
      <c r="N22" s="588"/>
      <c r="O22" s="588"/>
      <c r="P22" s="587"/>
      <c r="Q22" s="592" t="s">
        <v>265</v>
      </c>
      <c r="R22" s="574" t="s">
        <v>266</v>
      </c>
      <c r="S22" s="570"/>
      <c r="T22" s="591"/>
      <c r="U22" s="572"/>
      <c r="V22" s="572"/>
      <c r="W22" s="571"/>
      <c r="X22" s="570"/>
    </row>
    <row r="23" spans="1:24" ht="90.75" customHeight="1">
      <c r="A23" s="1495"/>
      <c r="B23" s="217" t="s">
        <v>267</v>
      </c>
      <c r="C23" s="593"/>
      <c r="D23" s="217" t="s">
        <v>264</v>
      </c>
      <c r="E23" s="589"/>
      <c r="F23" s="589"/>
      <c r="G23" s="589"/>
      <c r="H23" s="589"/>
      <c r="I23" s="589"/>
      <c r="J23" s="589"/>
      <c r="K23" s="589"/>
      <c r="L23" s="588"/>
      <c r="M23" s="588"/>
      <c r="N23" s="588"/>
      <c r="O23" s="588"/>
      <c r="P23" s="587"/>
      <c r="Q23" s="592" t="s">
        <v>268</v>
      </c>
      <c r="R23" s="574" t="s">
        <v>269</v>
      </c>
      <c r="S23" s="570"/>
      <c r="T23" s="591"/>
      <c r="U23" s="572"/>
      <c r="V23" s="572"/>
      <c r="W23" s="571"/>
      <c r="X23" s="570"/>
    </row>
    <row r="24" spans="1:24" ht="51" customHeight="1">
      <c r="A24" s="1495"/>
      <c r="B24" s="217" t="s">
        <v>270</v>
      </c>
      <c r="C24" s="593"/>
      <c r="D24" s="217" t="s">
        <v>247</v>
      </c>
      <c r="E24" s="589"/>
      <c r="F24" s="589"/>
      <c r="G24" s="589"/>
      <c r="H24" s="589"/>
      <c r="I24" s="589"/>
      <c r="J24" s="589"/>
      <c r="K24" s="589"/>
      <c r="L24" s="588"/>
      <c r="M24" s="588"/>
      <c r="N24" s="588"/>
      <c r="O24" s="588"/>
      <c r="P24" s="587"/>
      <c r="Q24" s="592"/>
      <c r="R24" s="574" t="s">
        <v>259</v>
      </c>
      <c r="S24" s="570"/>
      <c r="T24" s="591"/>
      <c r="U24" s="572"/>
      <c r="V24" s="572"/>
      <c r="W24" s="571"/>
      <c r="X24" s="570"/>
    </row>
    <row r="25" spans="1:24" ht="112.5" customHeight="1">
      <c r="A25" s="1495"/>
      <c r="B25" s="590" t="s">
        <v>271</v>
      </c>
      <c r="C25" s="583" t="s">
        <v>49</v>
      </c>
      <c r="D25" s="217" t="s">
        <v>264</v>
      </c>
      <c r="E25" s="589"/>
      <c r="F25" s="589"/>
      <c r="G25" s="589"/>
      <c r="H25" s="589"/>
      <c r="I25" s="589"/>
      <c r="J25" s="589"/>
      <c r="K25" s="589"/>
      <c r="L25" s="588"/>
      <c r="M25" s="588"/>
      <c r="N25" s="588"/>
      <c r="O25" s="588"/>
      <c r="P25" s="587"/>
      <c r="Q25" s="586" t="s">
        <v>272</v>
      </c>
      <c r="R25" s="585" t="s">
        <v>273</v>
      </c>
      <c r="S25" s="570"/>
      <c r="T25" s="573"/>
      <c r="U25" s="572"/>
      <c r="V25" s="572"/>
      <c r="W25" s="571"/>
      <c r="X25" s="570"/>
    </row>
    <row r="26" spans="1:24" ht="57" customHeight="1">
      <c r="A26" s="1495"/>
      <c r="B26" s="217" t="s">
        <v>274</v>
      </c>
      <c r="C26" s="583"/>
      <c r="D26" s="217" t="s">
        <v>247</v>
      </c>
      <c r="E26" s="578"/>
      <c r="F26" s="577"/>
      <c r="G26" s="577"/>
      <c r="H26" s="577"/>
      <c r="I26" s="577"/>
      <c r="J26" s="577"/>
      <c r="K26" s="577"/>
      <c r="L26" s="577"/>
      <c r="M26" s="577"/>
      <c r="N26" s="577"/>
      <c r="O26" s="577"/>
      <c r="P26" s="576"/>
      <c r="Q26" s="575" t="s">
        <v>275</v>
      </c>
      <c r="R26" s="574" t="s">
        <v>276</v>
      </c>
      <c r="S26" s="570"/>
      <c r="T26" s="573"/>
      <c r="U26" s="572"/>
      <c r="V26" s="572"/>
      <c r="W26" s="571"/>
      <c r="X26" s="570"/>
    </row>
    <row r="27" spans="1:24" ht="57" customHeight="1">
      <c r="A27" s="1495"/>
      <c r="B27" s="584" t="s">
        <v>277</v>
      </c>
      <c r="C27" s="583"/>
      <c r="D27" s="584"/>
      <c r="E27" s="578"/>
      <c r="F27" s="577"/>
      <c r="G27" s="577"/>
      <c r="H27" s="577"/>
      <c r="I27" s="577"/>
      <c r="J27" s="577"/>
      <c r="K27" s="577"/>
      <c r="L27" s="577"/>
      <c r="M27" s="577"/>
      <c r="N27" s="577"/>
      <c r="O27" s="577"/>
      <c r="P27" s="576"/>
      <c r="Q27" s="575"/>
      <c r="R27" s="574"/>
      <c r="S27" s="570"/>
      <c r="T27" s="573"/>
      <c r="U27" s="572"/>
      <c r="V27" s="572"/>
      <c r="W27" s="571"/>
      <c r="X27" s="570"/>
    </row>
    <row r="28" spans="1:24" ht="78" customHeight="1">
      <c r="A28" s="1495"/>
      <c r="B28" s="579" t="s">
        <v>278</v>
      </c>
      <c r="C28" s="583"/>
      <c r="D28" s="579" t="s">
        <v>247</v>
      </c>
      <c r="E28" s="578"/>
      <c r="F28" s="577"/>
      <c r="G28" s="577"/>
      <c r="H28" s="577"/>
      <c r="I28" s="577"/>
      <c r="J28" s="577"/>
      <c r="K28" s="577"/>
      <c r="L28" s="577"/>
      <c r="M28" s="577"/>
      <c r="N28" s="577"/>
      <c r="O28" s="577"/>
      <c r="P28" s="576"/>
      <c r="Q28" s="575" t="s">
        <v>279</v>
      </c>
      <c r="R28" s="574" t="s">
        <v>280</v>
      </c>
      <c r="S28" s="570"/>
      <c r="T28" s="573"/>
      <c r="U28" s="572"/>
      <c r="V28" s="572"/>
      <c r="W28" s="571"/>
      <c r="X28" s="570"/>
    </row>
    <row r="29" spans="1:24" ht="69.75" customHeight="1">
      <c r="A29" s="1495"/>
      <c r="B29" s="579" t="s">
        <v>281</v>
      </c>
      <c r="C29" s="583"/>
      <c r="D29" s="579" t="s">
        <v>247</v>
      </c>
      <c r="E29" s="578"/>
      <c r="F29" s="577"/>
      <c r="G29" s="577"/>
      <c r="H29" s="577"/>
      <c r="I29" s="577"/>
      <c r="J29" s="577"/>
      <c r="K29" s="577"/>
      <c r="L29" s="577"/>
      <c r="M29" s="577"/>
      <c r="N29" s="577"/>
      <c r="O29" s="577"/>
      <c r="P29" s="576"/>
      <c r="Q29" s="575" t="s">
        <v>282</v>
      </c>
      <c r="R29" s="574" t="s">
        <v>283</v>
      </c>
      <c r="S29" s="570"/>
      <c r="T29" s="573"/>
      <c r="U29" s="572"/>
      <c r="V29" s="572"/>
      <c r="W29" s="571"/>
      <c r="X29" s="570"/>
    </row>
    <row r="30" spans="1:24" ht="57.75" customHeight="1">
      <c r="A30" s="1495"/>
      <c r="B30" s="581" t="s">
        <v>284</v>
      </c>
      <c r="C30" s="580"/>
      <c r="D30" s="579" t="s">
        <v>247</v>
      </c>
      <c r="E30" s="578"/>
      <c r="F30" s="577"/>
      <c r="G30" s="577"/>
      <c r="H30" s="577"/>
      <c r="I30" s="577"/>
      <c r="J30" s="577"/>
      <c r="K30" s="577"/>
      <c r="L30" s="577"/>
      <c r="M30" s="577"/>
      <c r="N30" s="577"/>
      <c r="O30" s="577"/>
      <c r="P30" s="576"/>
      <c r="Q30" s="575" t="s">
        <v>285</v>
      </c>
      <c r="R30" s="574" t="s">
        <v>286</v>
      </c>
      <c r="S30" s="570"/>
      <c r="T30" s="573"/>
      <c r="U30" s="572"/>
      <c r="V30" s="572"/>
      <c r="W30" s="571"/>
      <c r="X30" s="570"/>
    </row>
    <row r="31" spans="1:24" ht="57.75" customHeight="1">
      <c r="A31" s="1495"/>
      <c r="B31" s="581" t="s">
        <v>287</v>
      </c>
      <c r="C31" s="580"/>
      <c r="D31" s="582"/>
      <c r="E31" s="578"/>
      <c r="F31" s="577"/>
      <c r="G31" s="577"/>
      <c r="H31" s="577"/>
      <c r="I31" s="577"/>
      <c r="J31" s="577"/>
      <c r="K31" s="577"/>
      <c r="L31" s="577"/>
      <c r="M31" s="577"/>
      <c r="N31" s="577"/>
      <c r="O31" s="577"/>
      <c r="P31" s="576"/>
      <c r="Q31" s="575"/>
      <c r="R31" s="574"/>
      <c r="S31" s="570"/>
      <c r="T31" s="573"/>
      <c r="U31" s="572"/>
      <c r="V31" s="572"/>
      <c r="W31" s="571"/>
      <c r="X31" s="570"/>
    </row>
    <row r="32" spans="1:24" ht="57.75" customHeight="1">
      <c r="A32" s="1495"/>
      <c r="B32" s="581" t="s">
        <v>288</v>
      </c>
      <c r="C32" s="580"/>
      <c r="D32" s="579" t="s">
        <v>247</v>
      </c>
      <c r="E32" s="578"/>
      <c r="F32" s="577"/>
      <c r="G32" s="577"/>
      <c r="H32" s="577"/>
      <c r="I32" s="577"/>
      <c r="J32" s="577"/>
      <c r="K32" s="577"/>
      <c r="L32" s="577"/>
      <c r="M32" s="577"/>
      <c r="N32" s="577"/>
      <c r="O32" s="577"/>
      <c r="P32" s="576"/>
      <c r="Q32" s="575" t="s">
        <v>289</v>
      </c>
      <c r="R32" s="574" t="s">
        <v>290</v>
      </c>
      <c r="S32" s="570"/>
      <c r="T32" s="573"/>
      <c r="U32" s="572"/>
      <c r="V32" s="572"/>
      <c r="W32" s="571"/>
      <c r="X32" s="570"/>
    </row>
    <row r="33" spans="1:24" ht="110.25" customHeight="1">
      <c r="A33" s="1495"/>
      <c r="B33" s="581" t="s">
        <v>291</v>
      </c>
      <c r="C33" s="580"/>
      <c r="D33" s="579" t="s">
        <v>292</v>
      </c>
      <c r="E33" s="578"/>
      <c r="F33" s="577"/>
      <c r="G33" s="577"/>
      <c r="H33" s="577"/>
      <c r="I33" s="577"/>
      <c r="J33" s="577"/>
      <c r="K33" s="577"/>
      <c r="L33" s="577"/>
      <c r="M33" s="577"/>
      <c r="N33" s="577"/>
      <c r="O33" s="577"/>
      <c r="P33" s="576"/>
      <c r="Q33" s="575"/>
      <c r="R33" s="574"/>
      <c r="S33" s="570"/>
      <c r="T33" s="573"/>
      <c r="U33" s="572"/>
      <c r="V33" s="572"/>
      <c r="W33" s="571"/>
      <c r="X33" s="570"/>
    </row>
    <row r="34" spans="1:24" ht="57.75" customHeight="1">
      <c r="A34" s="1495"/>
      <c r="B34" s="581" t="s">
        <v>293</v>
      </c>
      <c r="C34" s="580"/>
      <c r="D34" s="579" t="s">
        <v>292</v>
      </c>
      <c r="E34" s="578"/>
      <c r="F34" s="577"/>
      <c r="G34" s="577"/>
      <c r="H34" s="577"/>
      <c r="I34" s="577"/>
      <c r="J34" s="577"/>
      <c r="K34" s="577"/>
      <c r="L34" s="577"/>
      <c r="M34" s="577"/>
      <c r="N34" s="577"/>
      <c r="O34" s="577"/>
      <c r="P34" s="576"/>
      <c r="Q34" s="575"/>
      <c r="R34" s="574"/>
      <c r="S34" s="570"/>
      <c r="T34" s="573"/>
      <c r="U34" s="572"/>
      <c r="V34" s="572"/>
      <c r="W34" s="571"/>
      <c r="X34" s="570"/>
    </row>
    <row r="35" spans="1:24" ht="75" customHeight="1">
      <c r="A35" s="1495"/>
      <c r="B35" s="581" t="s">
        <v>294</v>
      </c>
      <c r="C35" s="580"/>
      <c r="D35" s="579" t="s">
        <v>292</v>
      </c>
      <c r="E35" s="578"/>
      <c r="F35" s="577"/>
      <c r="G35" s="577"/>
      <c r="H35" s="577"/>
      <c r="I35" s="577"/>
      <c r="J35" s="577"/>
      <c r="K35" s="577"/>
      <c r="L35" s="577"/>
      <c r="M35" s="577"/>
      <c r="N35" s="577"/>
      <c r="O35" s="577"/>
      <c r="P35" s="576"/>
      <c r="Q35" s="575"/>
      <c r="R35" s="574"/>
      <c r="S35" s="570"/>
      <c r="T35" s="573"/>
      <c r="U35" s="572"/>
      <c r="V35" s="572"/>
      <c r="W35" s="571"/>
      <c r="X35" s="570"/>
    </row>
    <row r="36" spans="1:24" ht="105" customHeight="1">
      <c r="A36" s="1495"/>
      <c r="B36" s="581" t="s">
        <v>295</v>
      </c>
      <c r="C36" s="580"/>
      <c r="D36" s="579" t="s">
        <v>292</v>
      </c>
      <c r="E36" s="578"/>
      <c r="F36" s="577"/>
      <c r="G36" s="577"/>
      <c r="H36" s="577"/>
      <c r="I36" s="577"/>
      <c r="J36" s="577"/>
      <c r="K36" s="577"/>
      <c r="L36" s="577"/>
      <c r="M36" s="577"/>
      <c r="N36" s="577"/>
      <c r="O36" s="577"/>
      <c r="P36" s="576"/>
      <c r="Q36" s="575"/>
      <c r="R36" s="574"/>
      <c r="S36" s="570"/>
      <c r="T36" s="573"/>
      <c r="U36" s="572"/>
      <c r="V36" s="572"/>
      <c r="W36" s="571"/>
      <c r="X36" s="570"/>
    </row>
    <row r="37" spans="1:24" ht="75.75" customHeight="1">
      <c r="A37" s="1495"/>
      <c r="B37" s="581" t="s">
        <v>296</v>
      </c>
      <c r="C37" s="580"/>
      <c r="D37" s="579" t="s">
        <v>292</v>
      </c>
      <c r="E37" s="578"/>
      <c r="F37" s="577"/>
      <c r="G37" s="577"/>
      <c r="H37" s="577"/>
      <c r="I37" s="577"/>
      <c r="J37" s="577"/>
      <c r="K37" s="577"/>
      <c r="L37" s="577"/>
      <c r="M37" s="577"/>
      <c r="N37" s="577"/>
      <c r="O37" s="577"/>
      <c r="P37" s="576"/>
      <c r="Q37" s="575"/>
      <c r="R37" s="574"/>
      <c r="S37" s="570"/>
      <c r="T37" s="573"/>
      <c r="U37" s="572"/>
      <c r="V37" s="572"/>
      <c r="W37" s="571"/>
      <c r="X37" s="570"/>
    </row>
    <row r="38" spans="1:24" ht="53.25" customHeight="1">
      <c r="A38" s="1495"/>
      <c r="B38" s="581" t="s">
        <v>297</v>
      </c>
      <c r="C38" s="580"/>
      <c r="D38" s="579" t="s">
        <v>292</v>
      </c>
      <c r="E38" s="578"/>
      <c r="F38" s="577"/>
      <c r="G38" s="577"/>
      <c r="H38" s="577"/>
      <c r="I38" s="577"/>
      <c r="J38" s="577"/>
      <c r="K38" s="577"/>
      <c r="L38" s="577"/>
      <c r="M38" s="577"/>
      <c r="N38" s="577"/>
      <c r="O38" s="577"/>
      <c r="P38" s="576"/>
      <c r="Q38" s="575"/>
      <c r="R38" s="574"/>
      <c r="S38" s="570"/>
      <c r="T38" s="573"/>
      <c r="U38" s="572"/>
      <c r="V38" s="572"/>
      <c r="W38" s="571"/>
      <c r="X38" s="570"/>
    </row>
    <row r="39" spans="1:24" ht="108.75" customHeight="1">
      <c r="A39" s="1495"/>
      <c r="B39" s="581" t="s">
        <v>298</v>
      </c>
      <c r="C39" s="580"/>
      <c r="D39" s="579" t="s">
        <v>292</v>
      </c>
      <c r="E39" s="578"/>
      <c r="F39" s="577"/>
      <c r="G39" s="577"/>
      <c r="H39" s="577"/>
      <c r="I39" s="577"/>
      <c r="J39" s="577"/>
      <c r="K39" s="577"/>
      <c r="L39" s="577"/>
      <c r="M39" s="577"/>
      <c r="N39" s="577"/>
      <c r="O39" s="577"/>
      <c r="P39" s="576"/>
      <c r="Q39" s="575"/>
      <c r="R39" s="574"/>
      <c r="S39" s="570"/>
      <c r="T39" s="573"/>
      <c r="U39" s="572"/>
      <c r="V39" s="572"/>
      <c r="W39" s="571"/>
      <c r="X39" s="570"/>
    </row>
    <row r="40" spans="1:24" ht="57" customHeight="1">
      <c r="A40" s="1495"/>
      <c r="B40" s="581" t="s">
        <v>299</v>
      </c>
      <c r="C40" s="580"/>
      <c r="D40" s="579" t="s">
        <v>292</v>
      </c>
      <c r="E40" s="578"/>
      <c r="F40" s="577"/>
      <c r="G40" s="577"/>
      <c r="H40" s="577"/>
      <c r="I40" s="577"/>
      <c r="J40" s="577"/>
      <c r="K40" s="577"/>
      <c r="L40" s="577"/>
      <c r="M40" s="577"/>
      <c r="N40" s="577"/>
      <c r="O40" s="577"/>
      <c r="P40" s="576"/>
      <c r="Q40" s="575"/>
      <c r="R40" s="574"/>
      <c r="S40" s="570"/>
      <c r="T40" s="573"/>
      <c r="U40" s="572"/>
      <c r="V40" s="572"/>
      <c r="W40" s="571"/>
      <c r="X40" s="570"/>
    </row>
    <row r="42" spans="1:24">
      <c r="A42" s="569" t="s">
        <v>68</v>
      </c>
    </row>
  </sheetData>
  <mergeCells count="17">
    <mergeCell ref="A19:A40"/>
    <mergeCell ref="A8:A9"/>
    <mergeCell ref="B8:D8"/>
    <mergeCell ref="E8:P8"/>
    <mergeCell ref="Q8:W8"/>
    <mergeCell ref="X8:X9"/>
    <mergeCell ref="A15:A18"/>
    <mergeCell ref="A1:X1"/>
    <mergeCell ref="B3:R3"/>
    <mergeCell ref="S3:X7"/>
    <mergeCell ref="B4:R4"/>
    <mergeCell ref="B5:R5"/>
    <mergeCell ref="B6:H6"/>
    <mergeCell ref="I6:N6"/>
    <mergeCell ref="O6:R6"/>
    <mergeCell ref="B7:R7"/>
    <mergeCell ref="A11:A12"/>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Rosalba L. Gomez</cp:lastModifiedBy>
  <cp:revision/>
  <dcterms:created xsi:type="dcterms:W3CDTF">2006-09-16T00:00:00Z</dcterms:created>
  <dcterms:modified xsi:type="dcterms:W3CDTF">2019-09-10T16:33:45Z</dcterms:modified>
  <cp:category/>
  <cp:contentStatus/>
</cp:coreProperties>
</file>