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PUNTO CONSULTA SECCIONAL\INFOR_ADICIONAL\INFORMES\2021\"/>
    </mc:Choice>
  </mc:AlternateContent>
  <bookViews>
    <workbookView xWindow="0" yWindow="0" windowWidth="25200" windowHeight="12270" tabRatio="710"/>
  </bookViews>
  <sheets>
    <sheet name="PROY 23 GDO" sheetId="14" r:id="rId1"/>
    <sheet name="PROY 23 SOGC" sheetId="16" r:id="rId2"/>
    <sheet name="PROY 23 S.INFOR" sheetId="19" r:id="rId3"/>
    <sheet name="PROY 23 G.AM" sheetId="18" r:id="rId4"/>
    <sheet name="PROY 23 SG SST" sheetId="17" r:id="rId5"/>
    <sheet name="PROY 23 MSIG" sheetId="20"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6" i="17" l="1"/>
  <c r="E166" i="17"/>
  <c r="G166" i="17" s="1"/>
  <c r="C166" i="17"/>
  <c r="B166" i="17"/>
  <c r="D166" i="17" s="1"/>
  <c r="G165" i="17"/>
  <c r="D165" i="17"/>
  <c r="H165" i="17" s="1"/>
  <c r="J165" i="17" s="1"/>
  <c r="G164" i="17"/>
  <c r="D164" i="17"/>
  <c r="H164" i="17" s="1"/>
  <c r="J164" i="17" s="1"/>
  <c r="G163" i="17"/>
  <c r="D163" i="17"/>
  <c r="H163" i="17" s="1"/>
  <c r="J163" i="17" s="1"/>
  <c r="G145" i="17"/>
  <c r="F145" i="17"/>
  <c r="H145" i="17" s="1"/>
  <c r="D145" i="17"/>
  <c r="C145" i="17"/>
  <c r="E145" i="17" s="1"/>
  <c r="J145" i="17" s="1"/>
  <c r="K145" i="17" s="1"/>
  <c r="H144" i="17"/>
  <c r="E144" i="17"/>
  <c r="J144" i="17" s="1"/>
  <c r="K144" i="17" s="1"/>
  <c r="H143" i="17"/>
  <c r="E143" i="17"/>
  <c r="J143" i="17" s="1"/>
  <c r="K143" i="17" s="1"/>
  <c r="H142" i="17"/>
  <c r="E142" i="17"/>
  <c r="J142" i="17" s="1"/>
  <c r="K142" i="17" s="1"/>
  <c r="H141" i="17"/>
  <c r="J141" i="17" s="1"/>
  <c r="K141" i="17" s="1"/>
  <c r="J140" i="17"/>
  <c r="K140" i="17" s="1"/>
  <c r="H140" i="17"/>
  <c r="E140" i="17"/>
  <c r="G130" i="17"/>
  <c r="F130" i="17"/>
  <c r="H130" i="17" s="1"/>
  <c r="E130" i="17"/>
  <c r="I130" i="17" s="1"/>
  <c r="K130" i="17" s="1"/>
  <c r="D130" i="17"/>
  <c r="C130" i="17"/>
  <c r="H129" i="17"/>
  <c r="I129" i="17" s="1"/>
  <c r="K129" i="17" s="1"/>
  <c r="H128" i="17"/>
  <c r="I128" i="17" s="1"/>
  <c r="K128" i="17" s="1"/>
  <c r="E128" i="17"/>
  <c r="H127" i="17"/>
  <c r="E127" i="17"/>
  <c r="I127" i="17" s="1"/>
  <c r="K127" i="17" s="1"/>
  <c r="H126" i="17"/>
  <c r="I126" i="17" s="1"/>
  <c r="K126" i="17" s="1"/>
  <c r="E126" i="17"/>
  <c r="H125" i="17"/>
  <c r="I125" i="17" s="1"/>
  <c r="K125" i="17" s="1"/>
  <c r="H124" i="17"/>
  <c r="I124" i="17" s="1"/>
  <c r="K124" i="17" s="1"/>
  <c r="H123" i="17"/>
  <c r="E123" i="17"/>
  <c r="I123" i="17" s="1"/>
  <c r="K123" i="17" s="1"/>
  <c r="E122" i="17"/>
  <c r="I122" i="17" s="1"/>
  <c r="K122" i="17" s="1"/>
  <c r="I121" i="17"/>
  <c r="K121" i="17" s="1"/>
  <c r="H121" i="17"/>
  <c r="E121" i="17"/>
  <c r="J107" i="17"/>
  <c r="J111" i="17" s="1"/>
  <c r="I107" i="17"/>
  <c r="I111" i="17" s="1"/>
  <c r="J101" i="17"/>
  <c r="I101" i="17"/>
  <c r="J97" i="17"/>
  <c r="I97" i="17"/>
  <c r="J79" i="17"/>
  <c r="J83" i="17" s="1"/>
  <c r="I79" i="17"/>
  <c r="I83" i="17" s="1"/>
  <c r="J66" i="17"/>
  <c r="I66" i="17"/>
  <c r="J62" i="17"/>
  <c r="I62" i="17"/>
  <c r="J44" i="17"/>
  <c r="J48" i="17" s="1"/>
  <c r="I44" i="17"/>
  <c r="I48" i="17" s="1"/>
  <c r="L34" i="17"/>
  <c r="I24" i="17"/>
  <c r="J20" i="17"/>
  <c r="I20" i="17"/>
  <c r="H166" i="17" l="1"/>
  <c r="J166" i="17" s="1"/>
  <c r="J133" i="20" l="1"/>
  <c r="J109" i="20"/>
  <c r="I109" i="20"/>
  <c r="J64" i="20" l="1"/>
  <c r="I64" i="20"/>
  <c r="L166" i="19"/>
  <c r="I158" i="19"/>
  <c r="J154" i="19"/>
  <c r="J158" i="19" s="1"/>
  <c r="I154" i="19"/>
  <c r="L144" i="19"/>
  <c r="J132" i="19"/>
  <c r="J136" i="19" s="1"/>
  <c r="I132" i="19"/>
  <c r="I136" i="19" s="1"/>
  <c r="L122" i="19"/>
  <c r="I114" i="19"/>
  <c r="J110" i="19"/>
  <c r="J114" i="19" s="1"/>
  <c r="I110" i="19"/>
  <c r="L100" i="19"/>
  <c r="J88" i="19"/>
  <c r="J92" i="19" s="1"/>
  <c r="I88" i="19"/>
  <c r="I92" i="19" s="1"/>
  <c r="L78" i="19"/>
  <c r="J66" i="19"/>
  <c r="J70" i="19" s="1"/>
  <c r="I66" i="19"/>
  <c r="I70" i="19" s="1"/>
  <c r="L56" i="19"/>
  <c r="I47" i="19"/>
  <c r="J43" i="19"/>
  <c r="J47" i="19" s="1"/>
  <c r="I43" i="19"/>
  <c r="L33" i="19"/>
  <c r="J20" i="19"/>
  <c r="J24" i="19" s="1"/>
  <c r="I20" i="19"/>
  <c r="I24" i="19" s="1"/>
  <c r="I230" i="14" l="1"/>
  <c r="J226" i="14"/>
  <c r="J230" i="14" s="1"/>
  <c r="J203" i="14"/>
  <c r="J207" i="14" s="1"/>
  <c r="I184" i="14"/>
  <c r="J180" i="14"/>
  <c r="J184" i="14" s="1"/>
  <c r="J161" i="14"/>
  <c r="I161" i="14"/>
  <c r="J157" i="14"/>
  <c r="J138" i="14"/>
  <c r="I138" i="14"/>
  <c r="J134" i="14"/>
  <c r="I115" i="14"/>
  <c r="J111" i="14"/>
  <c r="J115" i="14" s="1"/>
  <c r="J92" i="14"/>
  <c r="J88" i="14"/>
  <c r="J68" i="14"/>
  <c r="I68" i="14"/>
  <c r="J64" i="14"/>
  <c r="I46" i="14"/>
  <c r="J42" i="14"/>
  <c r="J46" i="14" s="1"/>
  <c r="I24" i="14"/>
  <c r="J20" i="14"/>
  <c r="J24" i="14" s="1"/>
  <c r="I158" i="20" l="1"/>
  <c r="J158" i="20"/>
  <c r="I133" i="20"/>
  <c r="I137" i="20" s="1"/>
  <c r="J137" i="20"/>
  <c r="I113" i="20"/>
  <c r="J113" i="20"/>
  <c r="I86" i="20" l="1"/>
  <c r="I90" i="20" s="1"/>
  <c r="J86" i="20"/>
  <c r="J90" i="20" s="1"/>
  <c r="I68" i="20"/>
  <c r="J68" i="20"/>
  <c r="I42" i="20"/>
  <c r="I46" i="20" s="1"/>
  <c r="J42" i="20"/>
  <c r="J46" i="20" s="1"/>
  <c r="J20" i="20"/>
  <c r="J24" i="20" s="1"/>
  <c r="I20" i="20"/>
  <c r="I24" i="20" s="1"/>
  <c r="I90" i="16" l="1"/>
  <c r="I68" i="16"/>
  <c r="I86" i="16"/>
  <c r="J86" i="16"/>
  <c r="J90" i="16" s="1"/>
  <c r="I64" i="16"/>
  <c r="J64" i="16"/>
  <c r="J68" i="16" s="1"/>
  <c r="I42" i="16"/>
  <c r="I46" i="16" s="1"/>
  <c r="J42" i="16"/>
  <c r="J46" i="16" s="1"/>
  <c r="I20" i="16"/>
  <c r="I24" i="16" s="1"/>
  <c r="J20" i="16"/>
  <c r="J24" i="16" s="1"/>
  <c r="L167" i="20" l="1"/>
  <c r="L145" i="20"/>
  <c r="L123" i="20"/>
  <c r="L98" i="20"/>
  <c r="L76" i="20"/>
  <c r="L54" i="20"/>
  <c r="L32" i="20"/>
  <c r="L98" i="16"/>
  <c r="L76" i="16"/>
  <c r="L54" i="16"/>
  <c r="L32" i="16"/>
</calcChain>
</file>

<file path=xl/sharedStrings.xml><?xml version="1.0" encoding="utf-8"?>
<sst xmlns="http://schemas.openxmlformats.org/spreadsheetml/2006/main" count="1426" uniqueCount="392">
  <si>
    <t>DEPENDENCIA:</t>
  </si>
  <si>
    <t>LÍDER DEL PROYECTO:</t>
  </si>
  <si>
    <t>FECHA DE ELABORACIÓN:</t>
  </si>
  <si>
    <t>COMPONENTE:</t>
  </si>
  <si>
    <t>6. NÚMERO DE PROYECTO:</t>
  </si>
  <si>
    <t>PRESUPUESTO EJECUTADO</t>
  </si>
  <si>
    <t>ACCIÓN 1</t>
  </si>
  <si>
    <t xml:space="preserve">INDICADOR </t>
  </si>
  <si>
    <t>Cumplimiento</t>
  </si>
  <si>
    <t xml:space="preserve">Porcentaje de avance actual </t>
  </si>
  <si>
    <t>PRESUPUESTO</t>
  </si>
  <si>
    <t>PRESUPUESTO AUTORIZADO</t>
  </si>
  <si>
    <t>TOTAL EJECUTADO</t>
  </si>
  <si>
    <t>ACTIVIDAD 1</t>
  </si>
  <si>
    <t>ACTIVIDAD 2</t>
  </si>
  <si>
    <t>7.PROYECTO:</t>
  </si>
  <si>
    <t>ACTIVIDAD 3</t>
  </si>
  <si>
    <t>ACTIVIDAD 4</t>
  </si>
  <si>
    <t>ACTIVIDAD 5</t>
  </si>
  <si>
    <t>ADMINISTRATIVO</t>
  </si>
  <si>
    <t>ACTIVIDAD 6</t>
  </si>
  <si>
    <t>ACTIVIDAD 7</t>
  </si>
  <si>
    <t>ACTIVIDAD 8</t>
  </si>
  <si>
    <t>ACTIVIDAD 9</t>
  </si>
  <si>
    <t>COORDINACIÓN DEL SISTEMA DE GESTIÓN DE CALIDAD</t>
  </si>
  <si>
    <t>ANYELA RODRIGUEZ PADILLA</t>
  </si>
  <si>
    <t>SISTEMA INTEGRADO DE GESTIÓN</t>
  </si>
  <si>
    <t>PROYECTO 23:</t>
  </si>
  <si>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</si>
  <si>
    <t>Seguimiento frente a la organización de los archivos de gestión de la Universidad, según lo dispuesto por los procedimientos internos, con el propósito de controlar el riesgo de la conformación de fondos acumulados o perdida de la información</t>
  </si>
  <si>
    <t>Informes de seguimiento a gestión documental.</t>
  </si>
  <si>
    <t># informes de gestión.</t>
  </si>
  <si>
    <t># de informes de gestión realizados.</t>
  </si>
  <si>
    <t>Continuar con el proceso técnico de clasificación, ordenación, descripción, depuración en el fondo acumulado de la Seccional.</t>
  </si>
  <si>
    <t>Organización y clasificación de archivos.</t>
  </si>
  <si>
    <t>archivo organizado y clasificado</t>
  </si>
  <si>
    <t>Programar capacitación general de inducción y reinducción para manejo y organización de archivos de gestión, procedimientos de conservación y preservación de acuerdo a lineamientos Gestión Documental a nivel nacional.</t>
  </si>
  <si>
    <t>Cumplimiento al plan de capacitación.</t>
  </si>
  <si>
    <t># de capacitaciones realizadas.</t>
  </si>
  <si>
    <t>Realizar la valoración documental y eliminación de los documentos identificados para disposición final (fondo acumulado y aplicación TRD).</t>
  </si>
  <si>
    <t>Depuración archivo</t>
  </si>
  <si>
    <t>Depuración de archivo planeada.</t>
  </si>
  <si>
    <t>Depuración de archivo realizada.</t>
  </si>
  <si>
    <t xml:space="preserve"> Compra de Insumos para las transferencias documentales que se realizarán en en el año 2021 y para las actividades en el archivo central. </t>
  </si>
  <si>
    <t>Cumplimiento del Cronograma de transferencias documentales.</t>
  </si>
  <si>
    <t># de trasferencias realizadas en el Año.</t>
  </si>
  <si>
    <t># de trasferencias programadas en el Año.</t>
  </si>
  <si>
    <t xml:space="preserve"> Garantizar la óptima conservación y preservación de la documentación, por medio adecuaciones físicas a través de un programa de conservación y preservación integral institucional. </t>
  </si>
  <si>
    <t>Archivo en condiciones optimas de conservación</t>
  </si>
  <si>
    <t>Contrato planeado</t>
  </si>
  <si>
    <t># de equipos a comprar.</t>
  </si>
  <si>
    <t># de equipos comprados e instalados.</t>
  </si>
  <si>
    <t>Proyecto Centenario Archivo Historico (Proyecto Nacional)</t>
  </si>
  <si>
    <t>Proyecto nacional ejecutado.</t>
  </si>
  <si>
    <t>Cumplimiento acciones del proyecto Nacional</t>
  </si>
  <si>
    <t>ACTIVIDAD 10</t>
  </si>
  <si>
    <t xml:space="preserve"> Brindar a los usuarios el servicio de búsqueda y préstamo de Documentos</t>
  </si>
  <si>
    <t>Servicio de búsqueda y préstamo de Documentos</t>
  </si>
  <si>
    <t># de solicitudes entregadas dentro de los tiempos establecidos</t>
  </si>
  <si>
    <t># de de solicitudes presentadas en el período.</t>
  </si>
  <si>
    <t>OLGA LUCÍA ZULUAGA MADRID</t>
  </si>
  <si>
    <t>SISTEMA INTEGRADO DE GESTIÓN - SISTEMA OBLIGATORIO DE GARANTÍA DE CALIDAD (SOGC).</t>
  </si>
  <si>
    <t>Diseñar e implementar en las facultades de ciencias de la salud, el Sistema Obligatorio de Garantia de Calidad (SOGC) en el componente de habilitacion y en los que fuere necesario.</t>
  </si>
  <si>
    <t>Mantener las condiciones de habilitación de los consultorios del Área de Salud de Bienestar Universitario, teniendo en cuenta normatividad vigente en la materia.</t>
  </si>
  <si>
    <t>Porcentaje de implementación</t>
  </si>
  <si>
    <t># de acciones implementadas.</t>
  </si>
  <si>
    <t>#Total de acciones planteadas para la vigencia.</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</si>
  <si>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</si>
  <si>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Total de estándares definidos en la norma.</t>
  </si>
  <si>
    <t xml:space="preserve">Realizar autoevaluación de las condiciones de Habilitación para la renovación de la inscripción en el Registro Especial de Prestadores de Servicios de Salud (REPS). </t>
  </si>
  <si>
    <t>Autoevaluación anual programada.</t>
  </si>
  <si>
    <t>Autoevaluación anual programada. Realizada.</t>
  </si>
  <si>
    <t>Autoevaluación anual</t>
  </si>
  <si>
    <t>Porcentaje de verificación.</t>
  </si>
  <si>
    <t>Radicar en la plataforma REPS y en la Secretaría de Salud Departamental (si aplica) las novedades que se presenten en las sedes Belmonte y Centro.</t>
  </si>
  <si>
    <t>Porcentaje de radicación</t>
  </si>
  <si>
    <t># de novedades radicadas en el período.</t>
  </si>
  <si>
    <t># Número de novedades presentadas en el período.</t>
  </si>
  <si>
    <t>SISTEMA INTEGRADO DE GESTIÓN - SISTEMA DE GESTIÓN DE SEGURIDAD Y SALUD EN EL TRABAJO</t>
  </si>
  <si>
    <t>VALIA TAMARA EGLEE ALBINO MUÑOZ</t>
  </si>
  <si>
    <t>Diseñar e implementar el Sistema de Gestión de Segurodad y Salud en Trabajo basado en el cumplimiento de la normativa Colombiana legal vigente</t>
  </si>
  <si>
    <t>Continuar con el cumplimiento a  lo establecido en la normativida legal Colombiana: Decreto 1072 del 2015 y resolución 0312 del 2019.</t>
  </si>
  <si>
    <t>Cumplimiento normatividad SG SST.</t>
  </si>
  <si>
    <t>Cumplimiento  de la normativida legal Colombiana: Decreto 1072 del 2015 y resolución 0312 del 2019.</t>
  </si>
  <si>
    <t>% de cumplimiento.</t>
  </si>
  <si>
    <t>Verificación de cumplimiento de requisitos en riesgos profesionales a terceros (Administración de contratistas).</t>
  </si>
  <si>
    <t xml:space="preserve"> # Seguimiento al cumplimiento de requisitos en riesgos profesionales a terceros.</t>
  </si>
  <si>
    <t># de seguimientos realizados.</t>
  </si>
  <si>
    <t>% de cumplimiento a inspecciones de seguridad.</t>
  </si>
  <si>
    <t>Inspecciones de seguridad realizadas</t>
  </si>
  <si>
    <t>Inspecciones de seguridad programadas</t>
  </si>
  <si>
    <t xml:space="preserve"> Número de trabajadores </t>
  </si>
  <si>
    <t>Número de accidente de trabajo mortales en el año</t>
  </si>
  <si>
    <t>Total de accidentes de trabajo en el año.</t>
  </si>
  <si>
    <t xml:space="preserve">ANALISIS </t>
  </si>
  <si>
    <t>PRIMER SEMESTRE</t>
  </si>
  <si>
    <t>SEGUNDO SEMESTRE</t>
  </si>
  <si>
    <t>ACTIVIDAD 11</t>
  </si>
  <si>
    <t>ACTIVIDAD 12</t>
  </si>
  <si>
    <t>N° de actividades realizadas.</t>
  </si>
  <si>
    <t>N° de actividades programadas.</t>
  </si>
  <si>
    <t>ACTIVIDAD 13</t>
  </si>
  <si>
    <t>ACTIVIDAD 14</t>
  </si>
  <si>
    <t>ACTIVIDAD 15</t>
  </si>
  <si>
    <t>ACTIVIDAD 16</t>
  </si>
  <si>
    <t>ACTIVIDAD 17</t>
  </si>
  <si>
    <t>ACTIVIDAD 18</t>
  </si>
  <si>
    <t>ACTIVIDAD 19</t>
  </si>
  <si>
    <t>ACTIVIDAD 20</t>
  </si>
  <si>
    <t>ACTIVIDAD 21</t>
  </si>
  <si>
    <t>SISTEMA INTEGRADO DE GESTIÓN - SISTEMA DE GESTIÓN DE AMBIENTAL</t>
  </si>
  <si>
    <t>Diseñar e implementar el Sistema de Gestión Ambiental</t>
  </si>
  <si>
    <t xml:space="preserve">Revisar y actualizar los PGIRS Plan de Gestión Integral de Residuos existentes de acuerdo a la normatividad vigente </t>
  </si>
  <si>
    <t>Porcentaje de cumplimiento de actualización del PGIR</t>
  </si>
  <si>
    <t># PGIRS actualizados</t>
  </si>
  <si>
    <t xml:space="preserve"># total de PGIRS por actualizar </t>
  </si>
  <si>
    <t>Desarrollar estrategias  sensibilización en gestión ambiental al personal de mantenimiento, administrativos, docentes y estudiantes en separación adecuada de residuos, uso del nuevo código de colores según la resolución 2184-2019</t>
  </si>
  <si>
    <t># capacitaciones desarrolladas.</t>
  </si>
  <si>
    <t># total de capacitaciones programadas.</t>
  </si>
  <si>
    <t># actividades realizadas.</t>
  </si>
  <si>
    <t># total de actividades programadas.</t>
  </si>
  <si>
    <t xml:space="preserve">Seguimiento a indicadores ambientales </t>
  </si>
  <si>
    <t># actividades realizadas</t>
  </si>
  <si>
    <t xml:space="preserve">/# total de actividades programadas </t>
  </si>
  <si>
    <t xml:space="preserve"># total de actividades programadas </t>
  </si>
  <si>
    <t>Realización de campañas ambientales basadas en los objetivos de desarrollo sostenible</t>
  </si>
  <si>
    <t xml:space="preserve"># actividades realizadas </t>
  </si>
  <si>
    <t>Estudios para la implementación de un programa de uso eficiente y ahorro de energía (Paneles solares).</t>
  </si>
  <si>
    <t>Continuar con el programa de reemplazo de tubos fluorescentes por iluminación sostenible.</t>
  </si>
  <si>
    <t>Realizar seguimiento a la gestión de uso de agua para consumo humano (mantenimiento a los tanques de agua potable y seguimiento a parámetros de control).</t>
  </si>
  <si>
    <t>Implementar acciones que permitan la apertura del sendero ecológico al publico (permiso para manejo y aprovechamiento del guadual, identificación de fauna y flora asociada).</t>
  </si>
  <si>
    <t>Continuar proceso de compostaje de residuos orgánicos.</t>
  </si>
  <si>
    <t>Renovar permiso de la zona forestal protectora.</t>
  </si>
  <si>
    <t>Implementación de almácigo para reposición de jardines y árboles</t>
  </si>
  <si>
    <t>Creación de un jardín Zen.</t>
  </si>
  <si>
    <t xml:space="preserve"> CARLOS ALBERTO ATEHORTÚA GARCÍA</t>
  </si>
  <si>
    <t>SISTEMA INTEGRADO DE GESTIÓN - SISTEMA DE GESTIÓN PARA LA SEGURIDAD INFORMATICA</t>
  </si>
  <si>
    <t>Diseñar e implementar el Sistema de Gestión para la Seguridad Informática basados en las normas y disposiciones legales vigentes</t>
  </si>
  <si>
    <t>SISTEMA INTEGRADO DE GESTIÓN -SISTEMA DE GESTIÓN PARA LA SEGURIDAD INFORMATICA</t>
  </si>
  <si>
    <t>Brindar soporte técnico a los usuarios en procesos de validación y políticas implementadas a nivel nacional.</t>
  </si>
  <si>
    <t>No. De actividades realizadas</t>
  </si>
  <si>
    <t>programadas</t>
  </si>
  <si>
    <t>Sistema de Gestión para la Seguridad Informática basados en las normas y disposiciones legales vigentes diseñado e implementado</t>
  </si>
  <si>
    <t>Sistema de Gestión para la Seguridad Informática basados en las normas y disposiciones legales vigentes diseñado e implementado.</t>
  </si>
  <si>
    <t>Sistema de Gestión para la Seguridad Informática basados en las normas y disposiciones legales vigentes diseñado e implementado
Número de accidentes de trabajo mortales en el año.</t>
  </si>
  <si>
    <t>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</si>
  <si>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</si>
  <si>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Mantener el Sistema.</t>
  </si>
  <si>
    <t>Realizar Seguimientos Periódicos</t>
  </si>
  <si>
    <t xml:space="preserve"> Obtener información actualizada permanente sostenible</t>
  </si>
  <si>
    <t>Realizar Auditorias periódicamente.</t>
  </si>
  <si>
    <t>GLORIA AMPARO SANCHEZ</t>
  </si>
  <si>
    <t>Modelar el Sistema Integrado de Gestión de la Universidad.</t>
  </si>
  <si>
    <t>% de sistemas integrados de gestión documentados y modelados</t>
  </si>
  <si>
    <t>No. De sistemas integrados modelados.</t>
  </si>
  <si>
    <t>Total sistemas integrados de gestión.</t>
  </si>
  <si>
    <t>Continuar realizando control de documentos y  registros en todos los sistemas que aún no se haya realizado.</t>
  </si>
  <si>
    <t>% de sistemas integrados de gestión documentados y modelados.</t>
  </si>
  <si>
    <t>Identificación de riesgos en los procesos que corresponda</t>
  </si>
  <si>
    <t xml:space="preserve">Incluir en las auditorías internas de calidad los diferentes sistemas integrados </t>
  </si>
  <si>
    <t>Formular e implementar oportunidades de mejora con la metodología del SGC</t>
  </si>
  <si>
    <t xml:space="preserve">Continuar consolidando  la documentación de la normatividad interna y externa de todos los sistemas </t>
  </si>
  <si>
    <t># de estándares verificados.</t>
  </si>
  <si>
    <t>Durante el primer semestre del 2021 se adelantó autoevaluación en campo y se implementó el plan de trabajo para el cumplimiento de los nuevos criterios normativos de Habilitación (Res. 3100 de 2019). Se tiene proyectado para el mes de agosto realizar la actualización del portafolio y cargar autoevaluación en la plataforma REPS.</t>
  </si>
  <si>
    <t>Se realizó verificación de todos los criterios establecidos en los diferentes estándares teniendo en cuenta la nueva norma de Habilitación, con énfasis en los cambios y ajustes de la Resolución 3100 de 2019; al corte del primer semestre se tiene un porcentaje de cumplimiento del 71%.
Para el segundo semestre se encuentra pendiente culminar revisión de algunos aspectos de Infraestructura (Solicitud visita Sec. Salud de Pereira para concepto sanitario Manejo de Residuos; finalizar verificación a la señalización, planos, rutas de evacuación, salidas de emergencia y puntos de encuentro, visible al público en general); Procesos Prioritarios (Revisión Guías de Atención: Medicina General, Enfermería, Psicología; Planes de Residuos) e Historia Clínica y Registros (lo específico de consentimiento informado).</t>
  </si>
  <si>
    <t xml:space="preserve">Se radica novedad transitoria para la apertura del servicio de Vacunación COVID en la sede Belmonte, proyecto liderado por la Directora del Programa de Enfermería Claudia Patricia Varón. La visita fue realizada el día 15 de junio por parte del Grupo de Habilitación de la Secretaría de Salud Departamental; iniciamos primera jornada el 17 de junio. </t>
  </si>
  <si>
    <t xml:space="preserve"> $ -   </t>
  </si>
  <si>
    <t>capacitaciones programadas</t>
  </si>
  <si>
    <t>Apoyos ejecutados</t>
  </si>
  <si>
    <t>Apoyos programados</t>
  </si>
  <si>
    <t>Información general de proyecto:</t>
  </si>
  <si>
    <t xml:space="preserve">Se hizo la verificación de documentación de tres contratistas:
- Contratista Javier Pava 
- Atico constructores
- Enersolax
Es importante resaltar que existen más contratistas que no han sido evaluados por el área de SST, puede ser por desoconocimieto del area que contrata ó premura frente a la prestación del servicio. Por lo anterior, se debe trabajar en el fomento de la cultura para que las áreas de la universidad conozcan la importancia y la obligación de informar al área de SST </t>
  </si>
  <si>
    <t>Se continua brindando  oportunamente el soporte a todos los usuarios de la seccional, se valida y se apoya en el ingreso a los correos y a los aplicativos de indole nacional con sus respectivos usuarios y contraseñas, en este momento el soporte esta de forma virtual,  y tambien presencial, ya que estamos laborando de las dos formas. Manejamos indicador de solicitudes realizadas por los usuarios en el Software HelpPeople y tambien en las solicitudes realizadas por correo.</t>
  </si>
  <si>
    <t>Este es un proyecto a nivel nacional, ya se han integrado: plataforma virtual, e-libre con ofice 365 y directorio activo,  Desde la seccional  hacemos es la solicitud del usuario de ingreso a los diferentes aplicativos, y la actualización de los permisos a los mismos de los nuevos usuarios, aqui también podemos realizar la actualización de las claves.( cuantas)</t>
  </si>
  <si>
    <t>Procesos que se  realizan  permanentemente, se verifican la plataforma tecnológica diariamente y cualquier situación se reporta a sistemas Bogotá, se hacen los reportes respectivos. Se reporta problemas con correos, con spam, con One Drive, en el transcurso del semestre se han realizado 12 reportes a la seccional bogotá.</t>
  </si>
  <si>
    <t>Se realizan auditorias internas a los servidores que se encuentran en la seccional de manera constante, se verifica el buen fucnionamiento. Se hace un reporte mensual de las actividades realizadas , el reporte se hace mensual.</t>
  </si>
  <si>
    <t>Procesos que Se realizan  permanentemente. La información se mantiene actualizada y los reportes que se generan se hacen sobre las bases de datos en tiempo real, durante el semestre, se actualiza la información que se genera constantemente.</t>
  </si>
  <si>
    <t xml:space="preserve">Cumplimiento al cronograma de capacitaciones </t>
  </si>
  <si>
    <t>Cambio de código de colores para manejo de residuos en bolsas tratando de conservar las canecas existentes (verde, blanca y negra) según la resolución 2184-2019.</t>
  </si>
  <si>
    <t xml:space="preserve">Cumplimiento al cronograma de actividades </t>
  </si>
  <si>
    <t>Seguimiento al control de consumo del recurso hídrico, energético y la generación de residuos</t>
  </si>
  <si>
    <t>Mediciones ambientales realizadas.</t>
  </si>
  <si>
    <t>Mediciones ambientales proyectadas.</t>
  </si>
  <si>
    <t>Como parte del control de las mediciones ambientales, que buscan verificar el uso de los recursos naturales, en la Universidad actualmente se llevan las mediciones del consumo de agua, energía y el control del manejo de residuos tanto peligrosos como no peligrosos. Dicha actividad se va realizando de manera mensual, llevando un control según el mes de facturación de cada empresa externa. Igualmente, dicha información sirve como base para presentar a entidades externas como la CARDER, Secretaria de Salud y el DANE.</t>
  </si>
  <si>
    <t>Planeación y desarrollo de la semana ambiental.</t>
  </si>
  <si>
    <t>Se tiene programado para el mes de Octubre en conmemoración del día del árbol.</t>
  </si>
  <si>
    <t>Cumplimiento del cronograma de divulgaciones ambientales.</t>
  </si>
  <si>
    <t>El desarrollo de las piezas ambientales se ha ido construyendo en apoyo al área de comunicaciones y a su vez, algunas piezas se han hecho de la mano con la Seccional Bogotá para lanzarlas unificadamente a todo el país. Dichas actividades van teniendo modificaciones a medida que la legislación ambiental o requerimientos de la Universidad lleven a agregar o priorizar otras algunas fechas.</t>
  </si>
  <si>
    <t>Verificación de cumplimiento legal frente al vertimiento de aguas residuales.</t>
  </si>
  <si>
    <t>Cumplimiento al cronograma de actividades.</t>
  </si>
  <si>
    <t>La empresa Aguas y Aguas realizó la visita de seguimiento al vertimiento de aguas residuales del Campus Universitario, sin generar ningún requerimiento. Sin embargo, el 21 de julio llegó el requerimiento por parte de la CARDER, por lo tanto, actualmente se encuentra en proceso el desarrollo del proceso para realizar la caracterización de vertimiento de los dos puntos de descargas de aguas residuales que se encuentran en la Sede Belmonte.</t>
  </si>
  <si>
    <t>Realizar seguimiento a la gestión de los vertimientos (mantenimientos trampas de grasa).</t>
  </si>
  <si>
    <t>Teniendo en cuenta que por temas de la pandemia frente al Covid-19 los restaurantes de la Universidad se encuentran cerrados, no se ha solicitado el mantenimiento de las trampas de gases que se encuentran ubicados en esta zona. Una vez se retomen las actividades, los locales que les aplique tener la trampa de grasa deben realizar dicho mantenimiento.</t>
  </si>
  <si>
    <t>Disminución de Huella de Carbono</t>
  </si>
  <si>
    <t xml:space="preserve">El proyecto esta en su fase inicial de construcción, aún no esta instalado y por lo tanto no hay ahorro económico frente al consumo de energía eléctrica. </t>
  </si>
  <si>
    <t>Tubos fluorescentes reemplazados</t>
  </si>
  <si>
    <t>Tubos fluorescentes pendientes por reemplazo</t>
  </si>
  <si>
    <t>N° de Tanques a lavados, con cumplimiento de parámetros</t>
  </si>
  <si>
    <t>N° de Tanques a lavar</t>
  </si>
  <si>
    <t>En la Seccional se cuentan con 4 tanques para almacenamiento de agua potable, dichos lavados se deben realizar cada 4 meses, en el orden de como se van desocupando. Actualmente se tiene al día el lavado de dichos tanques y cumplen con los parámetros de calidad de agua potable requeridos.</t>
  </si>
  <si>
    <t>Actualmente hemos recibido visita de 2 proveedoras para el proyecto de adecuación del sendero ecológico, para el día 2 de agostos se tiene proyectado la visita de otro proveedor para recibir cotizaciones y tomar una decisión al respecto.</t>
  </si>
  <si>
    <t>Seguimiento a restaurantes y cafeterías con muestreos microbiológicos.</t>
  </si>
  <si>
    <t>La solicitud se realizó desde el año 2020, estamos a la espera de respuesta por parte de la CARDER. Sin embargo, durante el año se han generado diferentes atenciones a la CARDER de las medidas preventivas que se levantaron en el año 2020 y de tramites requeridos por la entidad en competencia al a zona de conservación forestal.</t>
  </si>
  <si>
    <t xml:space="preserve">Durante el primer semestre no se realizó la actividad, se posterga para el desarrollo durante el mes de septiembre. </t>
  </si>
  <si>
    <t>Realizar reportes frente al manejo de residuos peligrosos y PCB'S a las autoridades competentes</t>
  </si>
  <si>
    <t>Reportes requeridos al año / Reportes realizados</t>
  </si>
  <si>
    <t>Reportes realizados</t>
  </si>
  <si>
    <t xml:space="preserve">Reportes requeridos al año </t>
  </si>
  <si>
    <t>Durante el mes de marzo se realizaron el reporte de Residuos Peligrosos a la plataforma del IDEAM, se enviaron los informes a la Secretaria de Salud de Pereira y a la CARDER sobre la generación de los mismos. Igualmente, en el mes de Junio se realizó el reporte de los PCB's contenidos en los transformadores propios de la Seccional ante el IDEAM.</t>
  </si>
  <si>
    <t>Desarrollo de Programa de Ahorro de Papel</t>
  </si>
  <si>
    <t>Diagnósticos realizados</t>
  </si>
  <si>
    <t>Diagnósticos proyectados</t>
  </si>
  <si>
    <t>Actualmente se viene revisando con el área de informática y compras el historia del información que se tiene sobre el consumo de papel en la seccional, para poder tomar una línea base y a su vez montar un plan de acción que lleve a la disminución del consumo de papel.</t>
  </si>
  <si>
    <t>Comité GAGAS (Grupo Administrativo de Gestión Ambiental y Sanitaria).</t>
  </si>
  <si>
    <t>Comités realizados por la resolución 1164 de 2002.</t>
  </si>
  <si>
    <t>Comités requeridos por la resolución 1164 de 2002.</t>
  </si>
  <si>
    <t>El Comité GAGAS debe ser realizado de manera mensual, durante el mes de enero y febrero no se tuvo desarrollo del mismo por ausencia del contratista ambiental. Actualmente, se dejó establecido el cronograma del comité para el año y se aclaró a los integrantes que dicho comité debe ser realizando aún con ausencia del profesional ambiental.</t>
  </si>
  <si>
    <t>Realizar las inspecciones ambiental</t>
  </si>
  <si>
    <t>Seguimientos Bimensuales</t>
  </si>
  <si>
    <t>Seguimientos realizados</t>
  </si>
  <si>
    <t>Seguimientos proyectados</t>
  </si>
  <si>
    <t>Se ha realizado inspección de tipo ambiental en la sede de Belmonte y Centro, dejando los hallazgos reposados en el informe de hallazgos de inspecciones ambientales, y enviando a cada líder responsable los hallazgos para su gestión.</t>
  </si>
  <si>
    <t>Documentar procedimientos  de los sistemas integrados de gestión, que aún no se encuentren documentados o están inconclusos como por ejemplo: habilitación de consultorios, Gestión documental, Seguridad y salud en el trabajo, Gestión ambiental, seguridad en la informació,  laboratorios (Norma ISO17025:2017), Centro de conciliación del Consultorio Jurídico (NTC 5906 de Minjusticia) de  acuerdo a la metodología del Sistema de Gestión de Calidad.</t>
  </si>
  <si>
    <t>ue</t>
  </si>
  <si>
    <t>Se realiza control de registros a los 7 sistemas integrados de gestión a través de listado maestro de documentos y registros, los  4 estándar se encuentran disponibles en el kawak y los demás en documentación seccional como versión 0:  Gestión documental, Seguridad y salud en el trabajo, Gestión ambiental y  seguridad en la información,  Habilitación de consultorios, laboratorios Facultad de Ciencias de la salud (Norma ISO17025:2017), Centro de conciliación del Consultorio Jurídico (NTC 5906 de Minjusticia).</t>
  </si>
  <si>
    <t>Se tienen documentados y estandarizados 4 sistemas integrados de gestión: Gestión documental, Seguridad y salud en el trabajo, Gestión ambiental y  seguridad en la información, pendientes de estandarizar por el SGC 3 de ellos, aunque se tienen documentados y están en implementación con la metodología del SGC: Habilitación de consultorios, laboratorios Facultad de Ciencias de la salud (Norma ISO17025:2017), Centro de conciliación del Consultorio Jurídico (NTC 5906 de Minjusticia).</t>
  </si>
  <si>
    <t>No. De sistemas integrados de gestión con control de documentos y registros implementados</t>
  </si>
  <si>
    <t xml:space="preserve">Formular Indicadores en todos los sistemas </t>
  </si>
  <si>
    <t>En el ciclo de auditoría interna realizado del 28 de junio al 9 de julio de 2021, se incluyeron dentro de las listas de verificación los sistemas integrados de gestión, enfatizando en la NTC5906 Centro de conciliación del consultorio jurídico, norma que se auditó en todas las seccionales, en diferentes procesos como:  Proyección social - Gestión Humana, Servicios Generales, Gestión documental, Gestión de informática, lo anterior con fines de certificación.</t>
  </si>
  <si>
    <r>
      <t xml:space="preserve">En las oportunidades de mejora identificadas para el año 2021, se incluyeron las correspondientes a los sistemas integrados de gestión: 
Centro de conciliación del consultorio jurídico: 
1. </t>
    </r>
    <r>
      <rPr>
        <sz val="12"/>
        <rFont val="Swis721 BT"/>
      </rPr>
      <t xml:space="preserve">Continuar actualizando la documentación que hace parte de las condiciones de calidad para lograr la certificación de calidad Norma NTC 5906 del Ministerio de Justicia y del Derecho
</t>
    </r>
    <r>
      <rPr>
        <b/>
        <sz val="12"/>
        <rFont val="Swis721 BT"/>
      </rPr>
      <t>Seguridad y salud en el trabajo</t>
    </r>
    <r>
      <rPr>
        <sz val="12"/>
        <rFont val="Swis721 BT"/>
      </rPr>
      <t xml:space="preserve">: 
1. Mejorar las prácticas de trabajo seguro en alturas(Solicitar programación previa a servicios generales y otras áreas sobre trabajos críticos, realizar acompañamiento a tareas críticas)
2. Preparar los protocolos de bioseguridad necesarios para regreso de estudiantes y docentes en alternancia durante el 2021-2
3. Mejorar las condiciones de seguridad en:  La garita de vigilancia, parqueaderos, acceso al techo del edificio nuevo entre otros.
4. Incluir a los estudiantes como brigadistas voluntarios
</t>
    </r>
    <r>
      <rPr>
        <b/>
        <sz val="12"/>
        <rFont val="Swis721 BT"/>
      </rPr>
      <t>Gestión ambiental</t>
    </r>
    <r>
      <rPr>
        <sz val="12"/>
        <rFont val="Swis721 BT"/>
      </rPr>
      <t xml:space="preserve">:  
1. Organizar el programa de residuos de postconsumo que abarque a la comunidad unilibrista
2. Creación de un jardin ZEN 
</t>
    </r>
    <r>
      <rPr>
        <b/>
        <sz val="12"/>
        <rFont val="Swis721 BT"/>
      </rPr>
      <t>Gestión Documenta</t>
    </r>
    <r>
      <rPr>
        <sz val="12"/>
        <rFont val="Swis721 BT"/>
      </rPr>
      <t xml:space="preserve">l:
1. Implementación del gestor documental "folio"
2. Proyecto centenario "Archivo histórico de la Universidad"
3. Mejorar los procesos de disposición final a través de la valoración  e inventario y eliminación de documentos que han perdido sus valores primarios, 
</t>
    </r>
    <r>
      <rPr>
        <b/>
        <sz val="12"/>
        <rFont val="Swis721 BT"/>
      </rPr>
      <t>Habilitación de Consultorios</t>
    </r>
    <r>
      <rPr>
        <sz val="12"/>
        <rFont val="Swis721 BT"/>
      </rPr>
      <t>:
1. Elaboración y puesta en marcha del plan de trabajo por el cambio normativo en habilitación de consultorios (Resolución 3100 de 2019)</t>
    </r>
  </si>
  <si>
    <t>Se actualiza cada vez que se requiere la normatividad interna y externa de la universidad incluyendo la normatividad correspondiente a los sistemas integrados de gestión, lo cual se encuentra disponible tanto en la página web como en el punto de consulta seccional</t>
  </si>
  <si>
    <t>Estudios realizados</t>
  </si>
  <si>
    <t>Total estudios proyectados</t>
  </si>
  <si>
    <t>SEGUNDO  SEMESTRE</t>
  </si>
  <si>
    <t>Durante el primer semestre del 2021, se realizó las siguientes actividades:
1.Se realizó la revisión, acompañamiento e instrucción de 20 oficinas de la Seccional, con el fin de verificar el cumplimiento de los términos de organización documental citados en el procedimiento, instrucción y aclaración de inquietudes en temas de organización de archivos gestión, transferencias documentales y procesos técnicos, como también se realizo la revisión de espacios físicos y condiciones ambientales.
2.Se consolido 14 solicitudes de eliminación de oficinas de la Seccional con sus respectivos inventarios documentales para aprobación del Comité Nacional de Archivo.
3.Se realizó el alistamiento e inventario de 190 unidades de conservación considerados con potencial historico para el proyecto Centenario de la Universidad.
4.Se recibido y se dio respuesta en total de 72 solicitudes de servicio de préstamo y consulta documental, los cuales se han respondido dentro de los tiempos estipulados en el acuerdo de servicio para este proceso.
5.Se desarrolló la organización documental y el inventario de un total 3542 unidades de conservación entre el fondo acumulado de la seccional, punto fijo e historias academicas y laborales en el archivo central de la Seccional.
6. Se desarrolló el proceso de eliminación de 1068 unidades de conservación, los cuales fueron aprobados por medio de acta de eliminación del comité de Archivo Nacional.
7. Se realizó la compra de una destructora de papel de alta capacidad y la implementación del gestor documental "Folio" (software), para lo cual, tuvo un aporte seccional en la compra del mismo.
8. Se realizó la valoración documental e Inventario de documentos para eliminar de 3269 unidades de conservación.</t>
  </si>
  <si>
    <t>Se realizó en el primer semestre la identificación y destrucción de 1.068 unidades de conservación, documentación que se encontraba aprobada para eliminación a través de actas de eliminación por el Comité Nacional de Archivo, acervo que se encontraba conservado en el Archivo Central. Fue necesario realizar las siguientes actividades:
a. Identificar y verificar las actas aprobadas con sus  respectivos inventarios
b. Buscar los expedientes identificados en los inventarios
c. Destruir la documentación aprobada y verificada
Adicionalmente, fue necesario la compra de una destructora de papel de alta capacidad para avanzar con este proceso, considerando que las destructoras que se encontraban en el Archivo Central, dos de los tres equipos existentes se encontraban fuera de servicio puesto que ya no funcionaban.</t>
  </si>
  <si>
    <t>En cumplimiento de la Circular N.º 1 de 2021 del 10 de marzo de 2021 de la Secretaria General y Dirección Nacional de Gestión Documental, donde se informa que para el año 2021 no se establecerá Cronograma Transferencias Documentales en las Seccionales, considerando las medidas tomadas en el marco de la emergencia sanitaria, para lo cual solo se recibirán solicitudes de transferencias documentales primarias de Unidades Académicas o Administrativas, las cuales se irán atendiendo en orden de llegada, procurando priorizar las dependencias con mayor nivel de criticidad, la Secretaria Seccional emitió el 4 de junio una circular informando la fecha de cierre para la entrega de solicitudes de transferencias documentales primarias para el 30 de junio de 2021, bajo estos términos.
De acuerdo con la fecha de cierre para la entrega de las solicitudes de transferencias documentales primarias, se recibieron un total de 7 solicitudes de las siguientes oficinas: Jefatura de Personal, Nómina, Seguridad Social, Contratos, Decanatura de Derecho, Tesorería y Registro y Control. La programación de las transferencias solicitadas se ejecutará en el segundo semestre del año.</t>
  </si>
  <si>
    <t>Se realizó el mantenimiento, orden y aseo del depósito de Archivo Central, que implica la limpieza de todos los estantes, pisos, paredes y unidades de conservación, incluyendo el aspirado interno y externo de los mobiliarios de archivo. Toda esta labor fue realizada por el personal de ASSERVI con el acompañamiento del personal de Gestión Documental, el día sábado 13 de marzo, de 9:00 a.m. a 12:00m.
Adicionalmente, a partir de este año, se está realizando de manera permanente el monitoreo y seguimiento de las condiciones ambientales del archivo central, a través del registro y control diario de la humedad y temperatura del depósito. Asimismo, para regular los niveles de humedad de las unidades de conservación, se deja funcionando de manera diaria el deshumificador, por las 8 horas diarias de actividades presenciales.
Es necesario y prioritario el diagnóstico y tratamiento especializado para el acervo documental afectado por biodeterioro, para este caso la oficina de Gestión Documental consolidará de acuerdo a las visitas realizadas y los resultados de las mismas, la solicitud del servicio especializado, según los casos identificados en la seccional para el segundo semestre del 2021.</t>
  </si>
  <si>
    <t>Información general de proyecto:
TIEMPO ESTIMADO: 2 Años
DESCRIPCIÓN: El proceso de adquisición e implementación del Gestor Documental para la automatización de los procedimientos establecidos para la Oficina de Gestión Documental, es una actividad técnica que busca que a partir del uso de un gestor documental se genere la simplificación de los procesos y procedimientos del área y se apalanque el uso de nuevas tecnologías desde la creación o radicación de un documento hasta la disposición final del mismo. Esta meta es lineal a las otras metas establecidas para la Oficina de Gestión Documental correspondiente a la Actualización de Tablas de Retención Documental y puesta en marcha de la Ventanilla Única de Correspondencia. La actividad se encuentra proyectada a partir de cuatro fases identificadas como: Inicio, planeación, ejecución y cierre.
Inicio: 100 % Contempló: Análisis de Gestores documentales a partir del Cuadrante Gartner como sondeo de mercado; Aval del Comité de Archivo del día 23 de abril de 2019; Estudio de Caso de Negocio (Business Case); Revisión con Digitalware para conocer el módulo de gestión documental del ERP SEVEN como opción de implementación como Gestor; Solicitud formal a Secretaría General mediante Oficios No. GD-18-2019, GD-23-2019, GD-28-2019 para la adquisición del gestor.
Planificación: 100% Contempló: Elaboración de planes de adquisiciones y recurso humano, mesas de trabajo con las seccionales. Se puso en marcha de forma paralela las Ventanillas Únicas de Correspondencia en cada seccional.
Ejecución: 100% Contempló: Compra del Gestor Documental mediante contrato No. 23 de 2020; levantamiento de información para puesta en marcha del Gestor Documental; Inicio de capacitaciones; parametrización; pruebas de funcionamiento.
Cierre: 100% Contempló: Monitoreo y control del proceso; Capacitación a usuarios; acompañamiento de implementación en las áreas; cierre y liquidación del contrato del gestor documental.
Durante el segundo semestre del año 2020, se suscribió el contrato de licencia instalada del software SEVENET suite empresarial 4.5 con 120 usuarios de acceso recurrente y 360 usuarios nombrados con la prestación de los respectivos servicios de instalación, capacitación, actualizaciones, y garantía del software. El software de componer: Modulo de correspondencia, workflow y archivo para la Universidad Libre a nivel nacional.
Durante el primer semestre del 2021, se ejecutó la etapa de implementación del gestor documental SEVENET "Folio" (software), para lo cual, desarrollo las siguientes actividades para todas las seccionales:
*Capacitación Administrador de Gestión Documental - Archivo 23-03-20 (Solo personal de gestión documental)
*Capacitación Administrador de Gestión Documental - Correspondencia 16-03-2021 y 13-04-2021 (solo personal de gestión documental)
*Capacitación Administrador de Workflow 16-12-2020 (solo personal de gestión documental)</t>
  </si>
  <si>
    <t xml:space="preserve">Por parte de la Vice-presidencia Nacional, se recibió la invitación para participar en una reunión del proyecto del Centenario, el día 25 de mayo. Con el fin de avanzar con los detalles técnicos para la entrega del acervo documental de las seccionales con potencial histórico. En esta reunión, se contó con la participación del doctor Jorge Gaviria – Vicepresidente Nacional, el doctor Floro Hermes Gómez – Secretario General, la doctora Ana María Rendón – Directora Nacional de Gestión Documental, el líder del proyecto Centenario Ramón García, Paula Sánchez y Claudia Romero, asistentes del proyecto y la Asistente de Presidencia para la Gestión Documental de la seccional Pereira como parte del equipo técnico de Archivistas profesionales.
En cuanto el avance en el proceso de alistamiento del acervo documental con potencial histórico de la Seccional, ya se encuentra listo y a la espera de la programación de la oficina nacional para la entrega formal. Total de cajas a entregar a la oficina a Nacional 10 cajas x300, total de unidades de conservación 190.
</t>
  </si>
  <si>
    <t xml:space="preserve">Se define plan de trabajo a implementar durante la vigencia 2021, previo al cargue del portafolio y autoevaluación de servicios con la nueva norma de Habilitación en la plataforma REPS, el cual fue publicado en el punto de consulta de la Seccional. Este plan describe las principales actividades que se deben ejecutar con los diferentes líderes de procesos; hasta el corte del primer semestre se tiene un porcentaje de cumplimiento del 75%.
Desde la Coordinación de Salud se continua seguimiento a todos los estándares para mantener las condiciones mínimas de Habilitación; la oportunidad y calidad en la prestación de los servicios de salud. </t>
  </si>
  <si>
    <t>El porcentaje del 81% obedece al resultado de la evaluacion de estándares mínimos realizada en diciembre de 2020 por ARL Sura.
para el áño 2021 y conforme a lo requerido en el indicador, y lo ejecutado desde el área, se debe resaltar que el cumplimiento a las actividades se han gestionado y ejecutado durante el segundo trimestre de 2021; se debe tener el cuenta varios factores que atrazan la gestion de cumpliniento como lo son la consolidación del sistema a nivel nacional por lo que se deben estandarizar procesos, formatos, planes, programas, además de consolidar información que anteriormente no se tenía a la mano para poder dar forma al sistema. El segundo factor se atribuye al cambio reiterativo de coordinador durante el primer trimestre del 2021, lo que no permite que las actividades que el plan de trabajo anual propio del SG-SST,  ni la consodilación del sistema se llevaran a cabo de una forma continua y permanente, razón por la cual se llevan atrasadas muchas actividades; adicionalmente los cierres a los hallazgos de la audotoría interna al sistema (auditoría interna y evaluación de estándares mínimos) efectuados en diciembre de 2020, contribuye a generar reprocesos que de alguna forma no permiten un avance continuo del cumplimiento a la norma.</t>
  </si>
  <si>
    <t>Porcentaje de avance Esperado</t>
  </si>
  <si>
    <r>
      <rPr>
        <sz val="10"/>
        <rFont val="Swis721 BT"/>
      </rPr>
      <t>Se tiene indicadores estándar para los sistemas integrados de gestión:</t>
    </r>
    <r>
      <rPr>
        <b/>
        <sz val="10"/>
        <rFont val="Swis721 BT"/>
      </rPr>
      <t xml:space="preserve">  
Gestión Documental - KAWAK:  
</t>
    </r>
    <r>
      <rPr>
        <sz val="10"/>
        <rFont val="Swis721 BT"/>
      </rPr>
      <t>ID 192: Cumplimiento del Cronograma de transferencias documentales(Seccional Pereira)
ID 193: Servicio de búsqueda y préstamo de Documentos (Seccional Pereira)
ID 383: Servicio de Correspondencia (Acuerdo) Seccional Pereira</t>
    </r>
    <r>
      <rPr>
        <b/>
        <sz val="10"/>
        <rFont val="Swis721 BT"/>
      </rPr>
      <t xml:space="preserve">
Seguridad y salud en el trabajo (SG SST) -KAWAK:
</t>
    </r>
    <r>
      <rPr>
        <sz val="10"/>
        <rFont val="Swis721 BT"/>
      </rPr>
      <t>Id 422. Prevalencia de la enfermedad laboral.
Id 423. Ausentismo por causa médica
Id 419. Frecuencia de accidentalidad
Id 420. Severidad de accidentalidad
Id 421. Proporción de accidentes de trabajo mortales
Id 473. Incidencia de la enfermedad laboral</t>
    </r>
    <r>
      <rPr>
        <b/>
        <sz val="10"/>
        <rFont val="Swis721 BT"/>
      </rPr>
      <t xml:space="preserve">
Centro de conciliación del Consultorio Jurídico - KAWAK: 
</t>
    </r>
    <r>
      <rPr>
        <sz val="10"/>
        <rFont val="Swis721 BT"/>
      </rPr>
      <t>Id 550. Nivel de eficiencia del Centro de Conciliación. Seccional Pereira
Id 587. Nivel de la Demanda de Centro de Conciliación. Seccional Pereira
Id 591. Nivel de Atención oportuna de PQRs realizadas al Centro de Conciliación. Seccional Pereira
Id 592. Nivel de Satisfacción con los servicios prestados por el Centro de Conciliación. Seccional Pereira
Id 593. Jornadas de Atención Integral a las Comunidades. Seccional Pereira</t>
    </r>
    <r>
      <rPr>
        <b/>
        <sz val="10"/>
        <rFont val="Swis721 BT"/>
      </rPr>
      <t xml:space="preserve">
Seguridad en la información - KAWAK:
</t>
    </r>
    <r>
      <rPr>
        <sz val="10"/>
        <rFont val="Swis721 BT"/>
      </rPr>
      <t xml:space="preserve">ID 354:  Verificación del correcto funcionamiento de los equipos de cómputo al servicio de docentes y estudiantes Seccional Pereira
ID 355:  Incidentes atendidos a los equipos de cómputo al servicio de docentes y estudiantes Seccional Pereira
</t>
    </r>
    <r>
      <rPr>
        <b/>
        <sz val="10"/>
        <rFont val="Swis721 BT"/>
      </rPr>
      <t xml:space="preserve">Gestión ambiental: </t>
    </r>
    <r>
      <rPr>
        <sz val="10"/>
        <rFont val="Swis721 BT"/>
      </rPr>
      <t xml:space="preserve">
Consumo de Recurso Energétic
Consumo de Recurso Hidrico</t>
    </r>
    <r>
      <rPr>
        <b/>
        <sz val="10"/>
        <rFont val="Swis721 BT"/>
      </rPr>
      <t xml:space="preserve">
Habilitacion de consultorios - KAWAK
</t>
    </r>
    <r>
      <rPr>
        <sz val="10"/>
        <rFont val="Swis721 BT"/>
      </rPr>
      <t>ID 106: Participación en programas de Salud Seccional Pereira
ID 107: Participación en programas Desarrollo Humano Seccional Pereira
ID 108: Atención médica y/o primaria de enfermería (acuerdo) Seccional Pereira
ID 109: Atención Servicio de Psicología (Acuerdo) Seccional Pereira</t>
    </r>
    <r>
      <rPr>
        <b/>
        <sz val="10"/>
        <rFont val="Swis721 BT"/>
      </rPr>
      <t xml:space="preserve">
Laboratorios</t>
    </r>
  </si>
  <si>
    <t>Se ejecutan todas las acciones definidas para la vigencia 2021, las cuales se encuentran plasmadas en el plan de trabajo publicado en el punto de consulta de la Seccional, obteniendo un cumplimiento del 100%. Se incluye en esta acción el proceso de actualización del portafolio y autoevaluación de los servicios en la plataforma REPS con la nueva norma de Habilitación (Res. 3100 de 2019).</t>
  </si>
  <si>
    <t xml:space="preserve">Se cumple en el mes de agosto la actividad de actualización del portafolio y cargue de autoevaluación de servicios en la plataforma REPS (con la nueva norma de Habilitación). Las evidencias y soportes se remiten a la Coordinadora de Calidad de la Seccional y Directora de Bienestar Universitario. </t>
  </si>
  <si>
    <t xml:space="preserve">Se radica en el mes de noviembre cierre temporal del servicio de Medicina General en la plataforma REPS (trámite en línea), teniendo en cuenta renuncia del profesional la primera semana de noviembre y decisión de no contratar el recurso humano para el período faltante de esta vigencia. </t>
  </si>
  <si>
    <t xml:space="preserve">Durante el segundo semestre se da cumplimiento a las actividades de verificación y actualización pendientes:
- Infraestructura: Se recibe visita de la Secretaría de Salud de Pereira para la actualización del concepto sanitario en manejo de residuos generados en la atención en salud, obteniendo resultados satisfactorios donde se emiten conceptos favorables para ambas sedes (Belmonte y Centro). Se culmina labor de señalización, planos, rutas de evacuación, salidas de emergencia y puntos de encuentro, visibles al público en general (Área de Salud - Bienestar Universitario). 
- Procesos prioritarios: Se realiza de manera conjunta con el Equipo de Salud revisión a las guías de manejo y protocolos de atención, teniendo en cuenta la mejor evidencia científica disponible, criterio y experiencia de cada uno de los profesionales del área. Los planes de residuos fueron actualizados por parte de Gestión Ambiental y Área de Salud de Bienestar para la visita de la Secretaría de Salud.  
- Historia Clínica y Registros: Se revisa y actualiza todo el estándar, incluyendo el procedimiento de consentimiento informado. </t>
  </si>
  <si>
    <t>SISTEMA INTEGRADO DE GESTIÓN - SISTEMA DE GESTIÒN DOCUMENTAL</t>
  </si>
  <si>
    <t xml:space="preserve">Durante el segundo semestre del 2021, se realizó las siguientes actividades:
1.Se realizó la revisión, acompañamiento e instrucción de 51 oficinas de la Seccional, con los objetivos de: a. Capacitación en procesos técnicos; b. Asesoría y acompañamiento en casos específicos de la oficina y c. Visita de verificación de cumplimiento de procedimientos institucionales. Asimismo, se realizo la revisión de espacios físicos y condiciones ambientales.
2.Se consolido en total 18 solicitudes de eliminación de oficinas de la Seccional con sus respectivos inventarios documentales, para lo cual, se realizo la presentaciòn ante el Comité Nacional de Archivo, el 4 de noviembre de 202, Logrando asi, la aprobaciòn definitiva.
3.Se realizó el alistamiento y entrega de 190 unidades de conservación considerados con potencial historico para el proyecto Centenario de la Universidad en la ciudad de Bogotà.
4.Se recibido y se dio respuesta en total de 79 solicitudes de servicio de préstamo y consulta documental, los cuales se han respondido dentro de los tiempos estipulados en el acuerdo de servicio para este proceso. Total de solicitudes atendidas en el año: 151 solicitudes.
5.Se desarrolló la organización documental y el inventario de un total 2592 unidades de conservación entre el fondo acumulado de la seccional, punto fijo e historias academicas y laborales en el archivo central de la Seccional. Para un total de 6.134 unidades de conservaciòn procesadas.
6.Se realizo la presentaciòn del informe sobre la revisión y monitoreo de las condiciones físicas y ambientales del fondo documental de la Seccional Pereira, donde se expone la necesidad de un servicio de intervención (limpieza, desinfección y solución a deterioros físicos por biodeterioro por insectos y hongos) para el depósito de Archivo Central, asimismo el requerimiento para la compra de dos deshumificadores para nivelar la humedad relativa y las condiciones ambientales del depósito, donde se presento las evidencias y seguimiento.
6. Dando alcance al anterior informe, se realizo la compra de dos deshumificadores con bomba, certificación Aafa, con termohigrometro incorporado, con capacidad de más o igual a 70 pintas. Para la nivelaciòn de las condiciones de ambiente de humedad y clima, del depòsito de Archivo Central.
7. Se realizo el apoyo a la oficina Nacional con el desarrollo desde Gestión Documental para el cumplimiento a 31 de diciembre de 2021, de los requerimientos emanados de la Ley 1712 del 2014, posterior Resolución 1519 de 2020 de Min TICs y la Circular 018 de 2021 de la Procuraduría General de la Nación para la implementación de estándares y directrices de publicación en la WEB, en la realizaciòn de los instrumentos de archivìsticos de la Universidad: Programa de gestión documental (PGD) sin subprogramas especificos y la elaboraciòn del subprograma especifico para la gestión de documentos y expedientes electrónicos. </t>
  </si>
  <si>
    <t>Organización documental del fondo acumulado y depósito anterior punto fijo de 4.736 unidades de conservación, para lo cual, se ha avanzado con el procesamiento de 2592 unidades de conservación.</t>
  </si>
  <si>
    <t>Organización documental del fondo acumulado y depósito anterior punto fijo de 4.736 unidades de conservación, para lo cual, se ha avanzado con el procesamiento de 1.063 unidades de conservación. Para un total en todo el año de 3655 unidades de conservación procesadas.</t>
  </si>
  <si>
    <t xml:space="preserve">Verificar el cumplimiento del procedimiento de organización de archivos de gestión en cuanto al avance en la clasificación, ordenación y descripción en inventarios institucionales. Adicionalmente, en las visitas se identifico las necesidades de capacitación o reinducción, para lo cual, se realizó las ampliación y capacitación en temas de organización de archivos de gestión y transferencias documentales.
Solo se seleccionó 21 oficinas considerando las restricciones que actualmente existen en el cumplimiento del protocolo de bioseguridad de la Universidad por la emergencia sanitaria por covid-19, en cuanto el aforo en las oficinas, el distanciamiento que debe existir entre funcionarios evitando contacto estrecho y el contacto directo con los documentos manipulados por los funcionarios.
Las oficinas visitadas fueron las siguientes:
1. Biblioteca-Sede Centro
2. Decanatura de Derecho - Sede Centro
3. Decanatura de Derecho - Secretaria Académica-Sede Centro
4. Decanatura de Derecho - Centro de Investigaciones -Sede Centro
5. Consultorio Jurídico- Sede Centro
6. Centro de Conciliación Gratuito-Sede Centro
7. Centro de Conciliación Onoroso-Sede Centro
8. Compras-Sede Belmonte
9. Contabilidad-Sede Belmonte
</t>
  </si>
  <si>
    <t>10. Decanatura de CEAC-Sede Belmonte
11. Decanatura de Ciencias de la Salud -Sede Belmonte
12. Jefatura de Personal Sede Belmonte
13. Nomina-Sede Belmonte
14. Rectoría-Sede Belmonte
15. Registro y Control-Sede Belmonte
16. Servicios Generales-Sede Belmonte
17. Tesorería-Sede Belmonte
18. Decanatura Faculta de Ingenierías-Sede Belmonte
19. Auditoria Interna-Sede Belmonte
20. Área de la Salud - Bienestar Universitario Sede Centro y Belmonte
21. CEIDEUL
De las oficinas seleccionadas, solo en 5 oficinas no fue posible verificar los términos manera presencial, debido a que 2 oficinas (Auditoría y Rectoría) se encontraban en aislamiento preventivo de las personas encargadas del archivo y 3 oficinas (Consultorio Jurídico, Centro de Conciliación Onoroso y Gratuito) se encontraban en trabajo remoto.</t>
  </si>
  <si>
    <t xml:space="preserve">Para el segundo semestre del año 2021, se realizó la selección y programación de 51 oficinas de la Seccional, para lo cual, se escogieron las siguientes oficinas:
113 Tesorería - Pagaduría
114 Crédito y Cartera
170 Jefatura de Personal
171 Nomina
172 Salud Ocupacional
173 Seguridad Social
176 Contratos
210 Rectoría Seccional
000 Proyección Social - Educación Continua
230 Acreditación Institucional
240 Dirección Seccional de Investigaciones
260 Registro y Control Unificado
261 Radicación y protocolo de títulos
270 Bienestar Universitario, Coordinaciones Cultura, Deportes y Socioeconómicas.
271 Coordinación Área de la Salud - Bienestar Universitario "Programa de Permanencia con Calidad - Decanaturas Belmonte Decanatura de Derecho - Sede Centro
290Biblioteca – Belmonte - Biblioteca - Centro"
300 Decanatura de Derecho
302 Decanatura de Derecho - Secretaria Académica
303 Decanatura de Derecho -  Jefatura de Áreas
305 Decanatura de Derecho - Posgrados
</t>
  </si>
  <si>
    <t>308 Programa de trabajo Social
320 Decanatura de Ciencias Económicas Administrativas y Contables
321 Centro de Emprendimiento, Innovación y Desarrollo Empresarial. CEIDEUL
324 DCEAC - Centro de Investigaciones
325 DCEAC - Posgrados
327 Programa de Economía
328 DCEAC - Programa de Administración de Empresas
329 DCEAC - Programa de Contaduría Pública
330 Decanatura de Ingeniería
334 Decanatura de Ingeniería - Centro de Investigaciones
335 Decanatura de Ingeniería - Posgrados
337 Decanatura de Ingeniería - Programa de Ingeniería Civil
338 Decanatura de Ingeniería - Programa de Ingeniería Comercial
339 Decanatura de Ingeniería - Programa de Ingeniería Financiera
343 Decanatura de Ingeniería - Programa de Ingeniería de Sistemas
370 Consultorio Jurídico y Centro de Conciliación - Dirección
371 Centro de Conciliación y Coordinación de Consultorio
390 Decanatura Ciencias de la Salud y Programa de Nutrición 
394 Decanatura de Ciencias de la Salud - Centro de Investigaciones
395 Decanatura de Ciencias de la Salud - Posgrados
398 Decanatura de Ciencias de la Salud - Programa de Enfermería
399 Decanatura de Ciencias de la Salud - Programa de Microbiología</t>
  </si>
  <si>
    <r>
      <rPr>
        <b/>
        <u/>
        <sz val="11"/>
        <rFont val="Swis721 BT"/>
      </rPr>
      <t>Objetivos de la visita:</t>
    </r>
    <r>
      <rPr>
        <sz val="11"/>
        <rFont val="Swis721 BT"/>
      </rPr>
      <t xml:space="preserve"> a. Capacitación en procesos técnicos de archivo; b. Asesoría y acompañamiento en casos específicos de la oficina y c. Visita de verificación de cumplimiento de procedimientos institucionales.
De 51 oficinas programadas, 2 oficinas no fue posible verificar los términos en cuanto a los procedimientos institucionales y la realización de la capacitación, ya que la oficina de CEIDEUL (solicitó postergar la visita, debido al cierre de prácticas) y la oficina de Comunicaciones se encontraba en una diligencia institucional, por lo que canceló la visita.</t>
    </r>
  </si>
  <si>
    <t xml:space="preserve">En el mes de julio, se culminó la eliminación de 1.766 unidades de conservación entre carpetas y tomos empastados que se encontraban pendientes por eliminar de las solicitudes realizadas y aprobadas por el Comité Nacional de Archivo el año 2019.
</t>
  </si>
  <si>
    <t xml:space="preserve"> Proyectos de organización de archivos para procesos críticos y mejoramiento en la gestión de archivos. (Apoyo a las áreas). para disposición final (fondo acumulado y aplicación TRD).</t>
  </si>
  <si>
    <t>Del 20 al 22 de Enero de 2021: Se realizó el apoyo para la transferencia de los documentos del Archivo de Gestión de la oficina de la ORI.
Del 13 noviembre/20 al 29 de Enero de 2021: Se realizo el apoyo en la Sección Compras: Durante estos días se realizo  el proceso, de corregir la foliación y la ordenación de los documentos que en los procedimientos anteriores ya se habían ordenado y foliado, estas correcciones fueron necesarias al observar que algunos documentos no cumplían su respectiva ubicación, motivo por el cual fue necesario nuevamente realizar la foliación.</t>
  </si>
  <si>
    <t>Para el segundo semestre del año, no se realizo ningún apoyo técnico, debido a que se realizo el acompañamiento en cuanto a Capacitación en procesos técnicos de archivo, asesoría y acompañamiento en casos específicos de la oficina y visita de verificación de cumplimiento de procedimientos institucionales a 49 oficinas de la Seccional.</t>
  </si>
  <si>
    <t>Durante el segundo semestre del 2021, se cumplió la meta estándar nacional del 70%, obteniéndose un resultado seccional del 100%, con un total de 8 áreas programadas para transferencia  y 8 cumplidas. Dado lo anterior, es importante mencionar que desde la Secretaría General a través de la Circular 01 de 2021 del 10 de marzo de 2021 "informa que para el año 2021 no se estableció Cronograma Transferencias Documentales. Por lo tanto, a partir de la fecha y hasta nueva orden, se recibieron solicitudes de transferencias documentales primarias a Unidades Académicas o Administrativas, las cuales se fueron atendiendo en orden de llegada, procurando priorizar las Dependencias con mayor nivel de criticidad". De acuerdo a lo anterior, las ocho (8) oficinas cumplieron con los requisitos establecidos en la circular.
En las ocho oficinas, se realizó el seguimiento previo a la ejecución de las transferencias documentales y se registró en el informe de novedades y/u observaciones de cada transferencia, los términos que deben mejorar y los ajustes que se deben llevar a cabo para cumplir con el procedimiento estándar.
Para lo cual, se registran los siguientes datos: Se trasladaron 199 cajas X100 con 1.008 carpetas y tomos. Para un total de 126.048 folios trasferidos en el año 2021.</t>
  </si>
  <si>
    <t>Contrato ejecutado</t>
  </si>
  <si>
    <t xml:space="preserve">Para el segundo semestre del año, se realizo la presentaciòn del informe de la revisión y monitoreo de las condiciones físicas y ambientales del fondo documental de la Seccional Pereira, donde se expuso la necesidad de un servicio de intervención (limpieza, desinfección y solución a deterioros físicos por biodeterioro por insectos y hongos) para el depósito de Archivo Central, y la compra de dos deshumificadores para nivelar la humedad relativa y condiciones ambientales del depósito de Archivo Central. 
Finalmente, se realizo la compra de dos deshumificadores de alta capacidad o industrial, con Bomba, Certificación Aafa, con termohigrometro incorporado, con capacidad de más o igual a 70 Pintas  para regular la humedad relativa en el Archivo Central. </t>
  </si>
  <si>
    <t xml:space="preserve"> Compra o renta un gestor documental (software) para almacenamiento y administración documental de la seccional, que apoye la automatización de flujos de proceso (Proyecto Nacional) y Soporte para el mantenimiento del Software.</t>
  </si>
  <si>
    <t>Soporte de software</t>
  </si>
  <si>
    <t xml:space="preserve">Para el segundo semestre del año, en el mes de noviembre, se realizo la aprobaciòn de las Tablas de Retenciòn Documental de la Universidad Libre a nivel nacional por parte del Comitè de Archivo Nacional, con las cuales, se harà la parametrizaciòn del gestor documental "folio" para la automatizaciòn de los procesos de Ventanilla Ùnica, Archivo y Flujos de Trabajo. Como tambièn, para administraciòn para documentos fìsicos digitalizados y electrònicos dentro de la Universidad. </t>
  </si>
  <si>
    <t>Para el segundo semestre del año, en el mes de agosto, se realizo la entrega del acervo documental con potencial histórico de la Seccional a la oficina Nacional, con el fin de ser entregado al proyecto Centenario para consolidar el Archivo Historico de la Universidad. Total de cajas a entregadas a la oficina a Nacional: 10 cajas x300, total de unidades de conservación 190.</t>
  </si>
  <si>
    <r>
      <rPr>
        <b/>
        <u/>
        <sz val="12"/>
        <rFont val="Swis721 BT"/>
      </rPr>
      <t>*ENERO:</t>
    </r>
    <r>
      <rPr>
        <sz val="12"/>
        <rFont val="Swis721 BT"/>
      </rPr>
      <t xml:space="preserve"> Se recibió y gestionó 13 expedientes para consulta y préstamo de la oficina de Administración de Personal y Registro y Control. Las cuales fueron atendidas dentro del tiempo establecido en el acuerdo de servicio.
</t>
    </r>
    <r>
      <rPr>
        <b/>
        <u/>
        <sz val="12"/>
        <rFont val="Swis721 BT"/>
      </rPr>
      <t>*FEBRERO:</t>
    </r>
    <r>
      <rPr>
        <sz val="12"/>
        <rFont val="Swis721 BT"/>
      </rPr>
      <t xml:space="preserve"> Se recibió y gestionó 14 expedientes para consulta y préstamo de las oficinas de Administración de Personal, Nomina y Seguridad Social, Jurídica y Registro y Control. Las cuales fueron atendidas dentro del tiempo establecido en el acuerdo de servicio.
</t>
    </r>
    <r>
      <rPr>
        <b/>
        <u/>
        <sz val="12"/>
        <rFont val="Swis721 BT"/>
      </rPr>
      <t>*MARZO:</t>
    </r>
    <r>
      <rPr>
        <sz val="12"/>
        <rFont val="Swis721 BT"/>
      </rPr>
      <t xml:space="preserve"> Se recibió y gestionó 15 expedientes para consulta y préstamo de las oficinas de Administración de Personal, Nomina - Seguridad Social y Registro y Control. Las cuales fueron atendidas dentro del tiempo establecido en el acuerdo de servicio.
</t>
    </r>
    <r>
      <rPr>
        <b/>
        <u/>
        <sz val="12"/>
        <rFont val="Swis721 BT"/>
      </rPr>
      <t>*ABRIL</t>
    </r>
    <r>
      <rPr>
        <sz val="12"/>
        <rFont val="Swis721 BT"/>
      </rPr>
      <t xml:space="preserve">: Se recibió y gestionó 7 expedientes para consulta y préstamo de las oficinas de Administración de Personal, Nomina - Seguridad Social, Secretaria Seccional y Planeación. Las cuales fueron atendidas dentro del tiempo establecido en el acuerdo de servicio.
</t>
    </r>
    <r>
      <rPr>
        <b/>
        <u/>
        <sz val="12"/>
        <rFont val="Swis721 BT"/>
      </rPr>
      <t>*MAYO</t>
    </r>
    <r>
      <rPr>
        <sz val="12"/>
        <rFont val="Swis721 BT"/>
      </rPr>
      <t xml:space="preserve">: Se recibió y gestionó 13 expedientes para consulta y préstamo de las oficinas de Administración de Personal, Registro y Control, Nomina - Seguridad Social y Secretaria Seccional. Las cuales fueron atendidas dentro del tiempo establecido en el acuerdo de servicio.
</t>
    </r>
    <r>
      <rPr>
        <b/>
        <u/>
        <sz val="12"/>
        <rFont val="Swis721 BT"/>
      </rPr>
      <t xml:space="preserve">*JUNIO: </t>
    </r>
    <r>
      <rPr>
        <sz val="12"/>
        <rFont val="Swis721 BT"/>
      </rPr>
      <t>Se recibió y gestionó 7 solicitudes para consulta y préstamo de las oficinas de Administración de Personal, Registro y Control, Nomina - Seguridad Social y Secretaria Seccional. Las cuales fueron atendidas dentro del tiempo establecido en el acuerdo de servicio.</t>
    </r>
  </si>
  <si>
    <r>
      <rPr>
        <b/>
        <u/>
        <sz val="12"/>
        <rFont val="Swis721 BT"/>
      </rPr>
      <t>*JULIO:</t>
    </r>
    <r>
      <rPr>
        <sz val="12"/>
        <rFont val="Swis721 BT"/>
      </rPr>
      <t xml:space="preserve"> Se recibió y gestionó 14 solicitudes para consulta y préstamo de las oficinas de Administración de Personal, Registro y Control, DECANATURA - FDCPS, Nomina - Seguridad Social y Secretaria Seccional. Las cuales fueron atendidas dentro del tiempo establecido en el acuerdo de servicio.
</t>
    </r>
    <r>
      <rPr>
        <b/>
        <u/>
        <sz val="12"/>
        <rFont val="Swis721 BT"/>
      </rPr>
      <t>*AGOSTO</t>
    </r>
    <r>
      <rPr>
        <u/>
        <sz val="12"/>
        <rFont val="Swis721 BT"/>
      </rPr>
      <t>:</t>
    </r>
    <r>
      <rPr>
        <sz val="12"/>
        <rFont val="Swis721 BT"/>
      </rPr>
      <t xml:space="preserve"> Se recibió y gestionó 13 solicitudes para consulta y préstamo de las oficinas de Administración de Personal, Registro y Control, CEIDEUL, Nomina - Seguridad Social y Contratos. Las cuales fueron atendidas dentro del tiempo establecido en el acuerdo de servicio.
</t>
    </r>
    <r>
      <rPr>
        <b/>
        <u/>
        <sz val="12"/>
        <rFont val="Swis721 BT"/>
      </rPr>
      <t>*SEPTIEMBRE</t>
    </r>
    <r>
      <rPr>
        <sz val="12"/>
        <rFont val="Swis721 BT"/>
      </rPr>
      <t xml:space="preserve">: Se recibió y gestionó 15 expedientes para consulta y préstamo de las oficinas de Administración de Personal, Registro y Control, CEIDEUL, Nomina - Seguridad Social y Secretaria Seccional. Las cuales fueron atendidas dentro del tiempo establecido en el acuerdo de servicio.
</t>
    </r>
    <r>
      <rPr>
        <b/>
        <u/>
        <sz val="12"/>
        <rFont val="Swis721 BT"/>
      </rPr>
      <t>*OCTUBRE</t>
    </r>
    <r>
      <rPr>
        <u/>
        <sz val="12"/>
        <rFont val="Swis721 BT"/>
      </rPr>
      <t>:</t>
    </r>
    <r>
      <rPr>
        <sz val="12"/>
        <rFont val="Swis721 BT"/>
      </rPr>
      <t xml:space="preserve"> Se recibió y gestionó 19 expedientes para consulta y préstamo de las oficinas de Administración de Personal, Registro y Control, CEIDEUL, Nomina - Seguridad Social y Secretaria Seccional. Las cuales fueron atendidas dentro del tiempo establecido en el acuerdo de servicio.
</t>
    </r>
    <r>
      <rPr>
        <b/>
        <u/>
        <sz val="12"/>
        <rFont val="Swis721 BT"/>
      </rPr>
      <t>*NOVIEMBRE:</t>
    </r>
    <r>
      <rPr>
        <sz val="12"/>
        <rFont val="Swis721 BT"/>
      </rPr>
      <t xml:space="preserve"> Se recibió y gestionó 13 expedientes para consulta y préstamo de las oficinas de Administración de Personal, Contratos, Registro y Control, CEIDEUL, Nomina - Seguridad Social y Secretaria Seccional. Las cuales fueron atendidas dentro del tiempo establecido en el acuerdo de servicio.
</t>
    </r>
    <r>
      <rPr>
        <b/>
        <u/>
        <sz val="12"/>
        <rFont val="Swis721 BT"/>
      </rPr>
      <t>*DICIEMBRE:</t>
    </r>
    <r>
      <rPr>
        <sz val="12"/>
        <rFont val="Swis721 BT"/>
      </rPr>
      <t xml:space="preserve"> Se recibió y gestionó 6 expedientes para consulta y préstamo de las oficinas de Administración de Personal, Registro y Control, Nomina - Seguridad Social . Las cuales fueron atendidas dentro del tiempo establecido en el acuerdo de servicio</t>
    </r>
  </si>
  <si>
    <t>Se continua brindando  oportunamente el soporte a todos los usuarios de la seccional, se valida y se apoya en el ingreso a los correos y a los aplicativos de indole nacional con sus respectivos usuarios y contraseñas, en este momento el soporte esta de forma presencial, ya que estamos laborando  directamente en la oficina. Manejamos indicador de solicitudes realizadas por los usuarios en el Software HelpPeople y tambien en las solicitudes realizadas por correo.</t>
  </si>
  <si>
    <t>Este es un proyecto a nivel nacional. Se esta trabajando el nuevo proyecto de la seguridad de la información, en el cual se esta trabajando en la fase del levantamiento de la información y evaluación de los activos que se tienen en las seccionales. Se envía a la seccional Bogota los activos que se tienen en la seccional para pruebas de vulnerabilidad. Se asiste a capacitación sobre la norma 27001 iso de la seguridad de la información</t>
  </si>
  <si>
    <t>Este es un proyecto a nivel nacional: se diligencia y  reporta la  informacion de la matriz de riesgos de la información que se encuentran en la seccional, se recibe  documentos resultado del análisis de vulnerabilidades que se ejecuto con el proveedor GMS (empresa externa contratada a nivel nacional)</t>
  </si>
  <si>
    <t>Procesos que se  realizan  permanentemente, se verifican la plataforma tecnológica diariamente y cualquier situación se reporta a sistemas Bogotá, se hacen los reportes respectivos. Se reporta problemas con correos, con spam, con One Drive, en el transcurso del semestre se han realizado 14  reportes a la seccional bogotá.</t>
  </si>
  <si>
    <t>Se realizan auditorias internas a los servidores que se encuentran en la seccional de manera constante, se verifica el buen funcionamiento.Se hace un reporte mensual de las actividades realizadas , el reporte se hace mensual.</t>
  </si>
  <si>
    <t>Se realizan auditorias internas a los servidores que se encuentran en la seccional de manera constante, se verifica el buen fucionamiento.Se hace un reporte mensual de las actividades realizadas , el reporte se hace mensual.</t>
  </si>
  <si>
    <t>Actividad permanente, donde  desde la seccional  se realiza la solicitud del usuario de ingreso a los diferentes aplicativos, y la actualización de los permisos a los mismos de los nuevos usuarios, igualmente se puede  realizar la actualización de las claves.( cuantas)</t>
  </si>
  <si>
    <t>Se tienen documentados y estandarizados 5 sistemas integrados de gestión: Gestión documental, Seguridad y salud en el trabajo, Gestión ambiental, seguridad en la información y  Centro de conciliación del Consultorio Jurídico (NTC 5906 de Minjusticia), aúnque de este último sistema está pendiente por estandarizar otros documentos que son necesarios para el cumplimiento de la norma , pendientes de estandarizar por el SGC 2 de ellos, actualmente se tienen documentados y están en implementación con la metodología del SGC: Habilitación de consultorios, laboratorios Facultad de Ciencias de la salud (Norma ISO17025:2017),.</t>
  </si>
  <si>
    <t>Es una actividad permanente donde se hace el control de documentos y registros como documentos seccionales en versión:0 y parte de la documentación  que se elaboró de habilitación de consultorios cumpliendo con lo estipulado en la normatividad vigente de la Secretaría de salud, se envió el link a Bienestar nacional con el fin que se revise dicha documentación y se pueda pensar en una estandarización más adelante.</t>
  </si>
  <si>
    <t>En Laboratorios, no se tiene avance de indicadores estándarizados, sin embargo los demás sistemas cuentan con indicadores acordes a cada normatividad, los cuales están siendo alimentados o medidos a través del KAWAK por cada uno de los líderes de proceso correspondiente al segundo semestre de 2021.</t>
  </si>
  <si>
    <r>
      <t xml:space="preserve">Se identificaron  7 riesgos para la vigencia 2021 en los siguientes sistemas integrados:
Gestión documental (Riesgos nacionales):  
ID73: Riesgo (2019):  </t>
    </r>
    <r>
      <rPr>
        <sz val="10"/>
        <rFont val="Swis721 BT"/>
      </rPr>
      <t xml:space="preserve">Pérdida, modificación o deterioro biológico de los documentos </t>
    </r>
    <r>
      <rPr>
        <b/>
        <sz val="10"/>
        <rFont val="Swis721 BT"/>
      </rPr>
      <t xml:space="preserve">
Tratamiento: 
1. </t>
    </r>
    <r>
      <rPr>
        <sz val="10"/>
        <rFont val="Swis721 BT"/>
      </rPr>
      <t xml:space="preserve">Realizar seguimiento de las condiciones de humedad, temperatura, locativas y de seguridad de los depósitos.
2. Realizar verificación de la integridad de los documentos recepcionados, radicados, transferidos, consultados y/o prestados en el momento de la devolución o entrega de los mismos.
</t>
    </r>
    <r>
      <rPr>
        <b/>
        <sz val="10"/>
        <rFont val="Swis721 BT"/>
      </rPr>
      <t>ID78: Riesgo (2019):</t>
    </r>
    <r>
      <rPr>
        <sz val="10"/>
        <rFont val="Swis721 BT"/>
      </rPr>
      <t xml:space="preserve">  Desactualización de Tablas de Retención Documental 
</t>
    </r>
    <r>
      <rPr>
        <b/>
        <sz val="10"/>
        <rFont val="Swis721 BT"/>
      </rPr>
      <t>Tratamiento:</t>
    </r>
    <r>
      <rPr>
        <sz val="10"/>
        <rFont val="Swis721 BT"/>
      </rPr>
      <t xml:space="preserve"> 
Teniendo en cuenta los cambios de estructura orgánica y de funciones que se han generado en los últimos años con los cambios administrativos, y, que probablemente se ha generado documentación adicional en las UAA y en los procesos en general a causa del cambio en el alcance del SGC y de los proyectos de integración tecnológica, se debe realizar una actualización delas TRD, dejando la evidencia en la bitácora, para garantizar que las UAA y los procesos continúen con el proceso de clasificación y organización documental.
</t>
    </r>
    <r>
      <rPr>
        <b/>
        <sz val="10"/>
        <rFont val="Swis721 BT"/>
      </rPr>
      <t>Seguridad y salud en el trabajo (Riesgo Seccional)</t>
    </r>
    <r>
      <rPr>
        <sz val="10"/>
        <rFont val="Swis721 BT"/>
      </rPr>
      <t xml:space="preserve">: 
</t>
    </r>
    <r>
      <rPr>
        <b/>
        <sz val="10"/>
        <rFont val="Swis721 BT"/>
      </rPr>
      <t>ID 385:Riesgo(2021)</t>
    </r>
    <r>
      <rPr>
        <sz val="10"/>
        <rFont val="Swis721 BT"/>
      </rPr>
      <t xml:space="preserve">: Incumplimiento de requisitos para trabajo en alturas
</t>
    </r>
    <r>
      <rPr>
        <b/>
        <sz val="10"/>
        <rFont val="Swis721 BT"/>
      </rPr>
      <t>Tratamiento</t>
    </r>
    <r>
      <rPr>
        <sz val="10"/>
        <rFont val="Swis721 BT"/>
      </rPr>
      <t xml:space="preserve">:  Solicitar programación previa de trabajo en alturas a servicios generales, realizar acompañamiento a las tareas críticas, y hacer seguimiento al cumplimiento de requisitos
</t>
    </r>
    <r>
      <rPr>
        <b/>
        <sz val="10"/>
        <rFont val="Swis721 BT"/>
      </rPr>
      <t>Gestión Ambiental (Riesgo seccional)</t>
    </r>
    <r>
      <rPr>
        <sz val="10"/>
        <rFont val="Swis721 BT"/>
      </rPr>
      <t xml:space="preserve">: 
</t>
    </r>
    <r>
      <rPr>
        <b/>
        <sz val="10"/>
        <rFont val="Swis721 BT"/>
      </rPr>
      <t>ID384:Riesgo (2021)</t>
    </r>
    <r>
      <rPr>
        <sz val="10"/>
        <rFont val="Swis721 BT"/>
      </rPr>
      <t xml:space="preserve">:Deterioro Jardín ZEN  
Tratamiento: Cronograma anual de Mantenimiento del Jardín ZEN
</t>
    </r>
    <r>
      <rPr>
        <b/>
        <sz val="10"/>
        <rFont val="Swis721 BT"/>
      </rPr>
      <t xml:space="preserve">Seguridad de la información (Riesgo seccional):
ID377 Riesgo (2021): </t>
    </r>
    <r>
      <rPr>
        <sz val="10"/>
        <rFont val="Swis721 BT"/>
      </rPr>
      <t>No funcione correctamente la nueva versión de seven</t>
    </r>
    <r>
      <rPr>
        <b/>
        <sz val="10"/>
        <rFont val="Swis721 BT"/>
      </rPr>
      <t xml:space="preserve">
Tratamiento: </t>
    </r>
    <r>
      <rPr>
        <sz val="10"/>
        <rFont val="Swis721 BT"/>
      </rPr>
      <t xml:space="preserve">Hacer control y seguimiento a la realización de todas las las´pruebas para que la actualización funcione correctamente
</t>
    </r>
    <r>
      <rPr>
        <b/>
        <sz val="10"/>
        <rFont val="Swis721 BT"/>
      </rPr>
      <t>Laboratorio:</t>
    </r>
    <r>
      <rPr>
        <sz val="10"/>
        <rFont val="Swis721 BT"/>
      </rPr>
      <t xml:space="preserve">
</t>
    </r>
    <r>
      <rPr>
        <b/>
        <sz val="10"/>
        <rFont val="Swis721 BT"/>
      </rPr>
      <t>Riesgo:</t>
    </r>
    <r>
      <rPr>
        <sz val="10"/>
        <rFont val="Swis721 BT"/>
      </rPr>
      <t xml:space="preserve"> No acreditación del laboratorio de investigación del programa de Microbiologíaen ISO 17025
</t>
    </r>
    <r>
      <rPr>
        <b/>
        <sz val="10"/>
        <rFont val="Swis721 BT"/>
      </rPr>
      <t>Tratamient</t>
    </r>
    <r>
      <rPr>
        <sz val="10"/>
        <rFont val="Swis721 BT"/>
      </rPr>
      <t xml:space="preserve">o: Seguimiento permanente a la ejecución de las actividades programadas para implementación de la norma
</t>
    </r>
    <r>
      <rPr>
        <b/>
        <sz val="10"/>
        <rFont val="Swis721 BT"/>
      </rPr>
      <t xml:space="preserve">
Centro de Conciliación del Consultorio Jurídico</t>
    </r>
    <r>
      <rPr>
        <sz val="10"/>
        <rFont val="Swis721 BT"/>
      </rPr>
      <t xml:space="preserve">
</t>
    </r>
    <r>
      <rPr>
        <b/>
        <sz val="10"/>
        <rFont val="Swis721 BT"/>
      </rPr>
      <t>Riesgo:</t>
    </r>
    <r>
      <rPr>
        <sz val="10"/>
        <rFont val="Swis721 BT"/>
      </rPr>
      <t xml:space="preserve">  Que no se puedan realizar las brigadas 
</t>
    </r>
    <r>
      <rPr>
        <b/>
        <sz val="10"/>
        <rFont val="Swis721 BT"/>
      </rPr>
      <t>Tratamiento</t>
    </r>
    <r>
      <rPr>
        <sz val="10"/>
        <rFont val="Swis721 BT"/>
      </rPr>
      <t xml:space="preserve">: Hacer con antelación las gestiones necesarias con los secretarios de gobierno, para garantizar el éxito de las brigadas.
</t>
    </r>
  </si>
  <si>
    <t>No. De sistemas Integrados con  Riesgos identificados</t>
  </si>
  <si>
    <t>Para el segundo semestre de 2021, se realizaron los seguimientos a las oportunidades de mejora para mitigar los riesgo</t>
  </si>
  <si>
    <r>
      <t xml:space="preserve">En las auditorias realizadas durante la vigencia 2021, se incluyeron los diferentes sistemas integrados, adscritos a los procesos, así:
</t>
    </r>
    <r>
      <rPr>
        <b/>
        <sz val="12"/>
        <rFont val="Swis721 BT"/>
      </rPr>
      <t xml:space="preserve">Gestión de Informática: </t>
    </r>
    <r>
      <rPr>
        <sz val="12"/>
        <rFont val="Swis721 BT"/>
      </rPr>
      <t xml:space="preserve"> Seguridad en la información
</t>
    </r>
    <r>
      <rPr>
        <b/>
        <sz val="12"/>
        <rFont val="Swis721 BT"/>
      </rPr>
      <t xml:space="preserve">Gestión Humana: </t>
    </r>
    <r>
      <rPr>
        <sz val="12"/>
        <rFont val="Swis721 BT"/>
      </rPr>
      <t xml:space="preserve"> Seguridad y salud en el trabajo
</t>
    </r>
    <r>
      <rPr>
        <b/>
        <sz val="12"/>
        <rFont val="Swis721 BT"/>
      </rPr>
      <t>Gestión de servicios generales</t>
    </r>
    <r>
      <rPr>
        <sz val="12"/>
        <rFont val="Swis721 BT"/>
      </rPr>
      <t xml:space="preserve"> - Secretaria Seccional:  Gestión ambiental
</t>
    </r>
    <r>
      <rPr>
        <b/>
        <sz val="12"/>
        <rFont val="Swis721 BT"/>
      </rPr>
      <t>Bienestar Universitario</t>
    </r>
    <r>
      <rPr>
        <sz val="12"/>
        <rFont val="Swis721 BT"/>
      </rPr>
      <t xml:space="preserve">:  Habilitación de consultorios
</t>
    </r>
    <r>
      <rPr>
        <b/>
        <sz val="12"/>
        <rFont val="Swis721 BT"/>
      </rPr>
      <t>Gestión Documenta</t>
    </r>
    <r>
      <rPr>
        <sz val="12"/>
        <rFont val="Swis721 BT"/>
      </rPr>
      <t xml:space="preserve">l
</t>
    </r>
    <r>
      <rPr>
        <b/>
        <sz val="12"/>
        <rFont val="Swis721 BT"/>
      </rPr>
      <t>Aseguramiento de la calidad</t>
    </r>
    <r>
      <rPr>
        <sz val="12"/>
        <rFont val="Swis721 BT"/>
      </rPr>
      <t xml:space="preserve">:  Modelación de los sistemas integrados
</t>
    </r>
  </si>
  <si>
    <t>No. De oportunidades de mejora cerradas.</t>
  </si>
  <si>
    <t>Total oportunides de mejora identificadas</t>
  </si>
  <si>
    <t>Para el segundo semestre se cerraron 10 oportunidades de mejora, pendiente el de incluir como brigadistas voluntarios a estudiantes</t>
  </si>
  <si>
    <t>Normatividad actualizada sistemas integrados</t>
  </si>
  <si>
    <t>Actividad permanente donde se actualiza la normatividad a cada uno de los 7  procesos</t>
  </si>
  <si>
    <t>ADRIANA FELISA GUZMÁN MAYA</t>
  </si>
  <si>
    <t>En el mes de junio se realizó la actualización del documento Plan para la Gestión  Integral de los Residuos Generados en la Atención en Salud y otras  Actividades- PGIRASA correspondiente a la Sede de Belmonte, realizando a su vez el anexo técnico para el manejo de residuos correspondientes al proyecto de vacunación covid-19.</t>
  </si>
  <si>
    <t>Se tiene debe actualizar el PGIRASA de la sede Centro y a su vez actualizar los planos de evacuación de los residuos en las dos sedes.</t>
  </si>
  <si>
    <t>A su vez, durante el proceso de desarrollo, se ha llevado el control de la generación de residuos peligrosos y no peligrosos mensualmente.</t>
  </si>
  <si>
    <t>Se han desarrollado 3 espacios de formación en PGIRASA con el personal de servicios generales, personal de Bienestar Universitario y Personal de Apoyo para el Proyecto de Vacunación Covid-19.</t>
  </si>
  <si>
    <t>Durante el mes de noviembre se actualizó el documento de PGIRASA de la Sede Centro teniendo en cuenta los cambios requeridos por el nuevo código de colores de residuos, a su vez se actualizó el formato de auditoria interna y del registro de RH1 en ambos PGIRASA.</t>
  </si>
  <si>
    <t xml:space="preserve">Además, el día 30 de noviembre se tuvo la visita por parte de la Secretaria de Salud para la verificación del funcionamiento del PGIRASA tanto para la sede Centro como Belmonte, los cuales arrojaron un concepto favorable, sin observación alguna.  </t>
  </si>
  <si>
    <t>Se tienen programadas actividades de: formación virtual, piezas virtuales de sensibilización y jornada de teatro para el mes de agosto.</t>
  </si>
  <si>
    <t>En el mes de octubre se desarrollo virtualmente la formación "Disposición de Residuos según el nuevo código de colores" con el apoyo de la Empresa Estra de manera virtual, dicha formación logró una cobertura de 39 personas, de las cuales el 86% pertenecía al personal administrativo. Igualmente, se realizó la jornada de senbilización el acompañamiento del grupo de teatro de Bienestar Universitario pasando por las diferentes áreas en la Sede de Belmonte y el Centro con una cobertura de 66 personas, incluyendo estudiantes.</t>
  </si>
  <si>
    <t>Se envían borradores de piezas divulgativas al área de comunicaciones, las cuales se programarán para publicación a inicio de año cuando se retomen las actividades.</t>
  </si>
  <si>
    <t>Apoyado por el área de Servicios Generales, se ha realizado la adecuación de los diferentes recipientes para la recolección de residuos, la gestión se ha centralizado en pintar los recipientes existentes para dar un máximo aprovechamiento a los recursos y la compra de puntos ecológicos para los edificios nuevos del Campus Universitario.</t>
  </si>
  <si>
    <t xml:space="preserve">Actualmente se ha adecuado los recipientes de las áreas de: baños, consultorios médicos, laboratorios, de todos los puntos ecológicos, de los pasillos y algunas áreas comunes. Esta aún pendiente las de las aulas y oficinas administrativas. </t>
  </si>
  <si>
    <t xml:space="preserve">Durante el mes de octubre se realizó recorrido e inventario de los recipientes que faltaban por adecuación para el cumplimiento del nuevo código de colores tanto en la sede centro como zonas administrativas y comunes de la sede Belmonte, resultado de dicha inspección generó los cambios pertinentes para el cierre de los hallazgos. Se programará para inicio del año 2022 el recorrido interno a facultades de la Sede Belmonte y Consultorio Jurídico. </t>
  </si>
  <si>
    <t>Se continua con el control de consumo energético incluyendo la información arrojada por el nuevo proyecto de paneles solares; el consumo hídrico y el control de residuos tanto peligrosos como no peligrosos. Se tiene pendiente la entrega de todos los certificados del manejo de residuos peligrosos por parte de la empresa EMDEPSA para la presentación del informe ante el IDEAM en el mes de marzo de año 2022,</t>
  </si>
  <si>
    <t>Cumplimiento al cronograma de actividades</t>
  </si>
  <si>
    <t>Número de accidentes de trabajo mortales en el año.</t>
  </si>
  <si>
    <t xml:space="preserve">Teniendo en cuenta los picos de la pandemia por COVID-19 no se ha programado actividad presencial. </t>
  </si>
  <si>
    <t>Se vienen priorizando las divulgaciones de las fechas ambientales junto con el área de comunicaciones, durante el segundo semestre se realizaron 4 divulgaciones como piezas y un video como proceso de sensibilización por las redes.</t>
  </si>
  <si>
    <t xml:space="preserve">Se realizaron la caracterización de vertimiento de aguas residuales en los dos puntos de salida de la Sede Belmonte, siguiendo la exigencia de la CARDER. Dicho muestreo obtuvo como resultado 4 parámetros alterados por lo que se debe desarrollar el muestreo puntual para analizar específicamente esos parámetros y tomar decisiones al respecto. </t>
  </si>
  <si>
    <t>Durante el segundo semestre del año 2021 no se da apertura de restaurantes que tengan trampas de grasa, por lo cual dicha actividad sigue posponiéndose para el año 2022.</t>
  </si>
  <si>
    <t>El 16 de septiembre comienza en funcionamiento el proyecto de paneles solares durante los meses en ejecución, se pudo evitar la emisión de 27 Toneladas de CO2 por el uso de este tipo de tecnología.</t>
  </si>
  <si>
    <t>Durante el segundo semestre se realizaron los lavados determinados para los tanques de agua potable, se procedio a realizar la reparación de uno de los tanques, pero los 4 quedaron en optimo funcionamiento.</t>
  </si>
  <si>
    <t>Se avanzó con la CARDER en el proceso del manejo silvicultural de la guadua, luego de obtener dicho permiso se realizó el mantenimiento del guadual como una primer parte de ese proceso. Esta pendiente el inventario de fauna, flora y adecuado de infraestructura del sendero para ser adecuado para el transito y tener una lectura educativa del mismo. Por tema presupuesto se pospone la actividad en las búsqueda de dicho recurso.</t>
  </si>
  <si>
    <t xml:space="preserve">Actualmente se cuentan con dos camas de guadua para organizar el proceso de compostaje, desde la parte de servicios generales se ha recolectado material vegetal para alimentar dicho compostaje, sin embargo no se ha estructurado el proceso. El día 25 de julio tuvimos la visita de la Secretaria de Desarrollo Rural de la Alcaldía de Pereira y a su vez de unos proveedores para el manejo de lombricultivo, los cuales están brindando asesoría de que actividades se deben realizar y frente a la inversión que se debe realizar para la adecuación del lombricultivo y/o compostaje. </t>
  </si>
  <si>
    <t>Con el ingreso del Practicante de Gestión Ambiental Jhon Stiwar Córdoba se pone en marcha la investigación de análisis del mejor sistema posible para el manejo del material vegetal para ser manejado como abono, en este proceso se ha tenido el acompañamiento de Docentes de la Seccional Bogotá y funcionarios de la Secretaria de Desarrollo Rural. Actualmente, se viene realizando la limpieza de la zona para adecuar nuevamente el proyecto.</t>
  </si>
  <si>
    <t>A causa de la Pandemia con el Covid-19, se tiene cerrados los restaurantes, por lo tanto, hasta la apertura de los mismos no se realizará los muestreos microbiológicos.</t>
  </si>
  <si>
    <t>Teniendo en cuenta que por la Pandemia por el Covid-19 no se realizaron apertura de restaurantes, solamente de dos cafeterías que no ejecutaban la actividad de preparar los alimentos en las instalaciones, no se procedió a ejecutar dicha actividad. Se debe programar nuevamente para el año 2022.</t>
  </si>
  <si>
    <t>El proceso mostró avance por parte de la CARDER pronunciándose con el auto de inicio y a su vez la visita por un funcionario dejando el acta sin hallazgos. Se continua a la espera de la respuesta por parte de la CARDER</t>
  </si>
  <si>
    <t>Actualmente no se ha realizado ninguna compra de almácigo para reposición de jardines y árboles, se tiene proyectado la compra de árboles mayores para el segundo semestre del año, con el fin de aportar frutos en la zona forestal como parte de los alimentos de la macrofauna que se encuentra presente en dicho relicto de bosque.</t>
  </si>
  <si>
    <t xml:space="preserve">Para el cierre del año no se compró ninguna plántula </t>
  </si>
  <si>
    <t>Dicha actividad no fue realizada durante el año 2021.</t>
  </si>
  <si>
    <t xml:space="preserve">Para el segundo semestre no corresponde el reporte de los PCB's a las autoridades, sin embargo, se avanzo en el proceso de caracterización de aceites de los transformadores que los contiene para proceder en el año 2022 a su respectiva marcación y luego al reporte de esta actividad ante la entidad ambiental. </t>
  </si>
  <si>
    <t xml:space="preserve">Durante el año 2021 no se realizó ningún avance de dicha actividad. </t>
  </si>
  <si>
    <t>Durante el segundo semestre se ejecutaron todos los comités GAGAS, incluyendo el mes de diciembre, el cual se realizó días antes de la salida a vacaciones del personal. En el último comité se organizó el próximo cronograma de ejecución para el año 2022. Se cuenta con una participación actual promedio de 10 personas integrantes de dicho comité.</t>
  </si>
  <si>
    <t xml:space="preserve">Se realizaron las inspecciones programadas en el área de Vacunación Covid-19, Sede Centro, Sede Belmonte Zona de Bienestar Universitario, Almacenamiento de Residuos dejando al día las inspecciones relacionados con residuos hospitalarios y toda la Sede Centro. Esta pendiente las inspecciones por facultades y Centro Jurídico. </t>
  </si>
  <si>
    <t>Se da alcance al cumplimiento de autoevaluación de estándares mínimos de 2021 con califiación del 92,7%
Se da Alcance al cumplimiento de auditoría interna del 84%
Se da inicio a la gestión de recomendaciones y acciones de mejora en un plan de acción para ser desarrolladas en 2022</t>
  </si>
  <si>
    <t>Ejecución de presupuesto</t>
  </si>
  <si>
    <t>Gestión de proveedores y documentacion SST</t>
  </si>
  <si>
    <t>Se desarrolla y socializa protocolo de ingreso a contratistas. Se inicia la evaluación de proveedores (fijos) en relación al cumplimiento de documentación solicitada por el área de SST.</t>
  </si>
  <si>
    <t>Se realziaron Inspecciones a los elementos de emergencias de las tres sedes de la Universidad, se encuentranhallazgos en referencia a falta de dotación de botiqunes y camillas para la gual se planteará plan de acción</t>
  </si>
  <si>
    <t>Se dá trámite a los hallazgos de las inspecciones efectuadas en el tercer trimestre de 2021. A la fech se cumple con la meta del cumplimiento en los planes de accion</t>
  </si>
  <si>
    <t>Ejecución del plan de Capacitación</t>
  </si>
  <si>
    <t>Actividades ejecutadas</t>
  </si>
  <si>
    <t>Actividades programadas</t>
  </si>
  <si>
    <t xml:space="preserve">* Se construye plan de capacitación con base en la priorización de necesidades verificadas en Autoevaluación del año anterior. Debido a que se presenta emergencia sanitaria, las actividades se ajustan a metodología virtual.
* Se destacan de las capacitaciones las siguientes:
   - Riesgo Psicosocial, enfocada a la sensibilización de los factores psicosociales.
   - Protocolo de Bioseguridad. En el proceso de creación e implementación de los protocolos de bioseguridad se imparte formación al personal en los protocolos específicos para la prevención y protección frente al riesgo Biológico por COVID-19. </t>
  </si>
  <si>
    <t>* Se ejecutan las actividades programadas conforme al cronograma de actividades
* Se da cumlimiento al 97% de las actividades planteadas en el semestre.
* Se da cumplimiento global del indicador del 98%</t>
  </si>
  <si>
    <t>Accidentalidad</t>
  </si>
  <si>
    <r>
      <t xml:space="preserve">Número de accidentes de trabajo que se presentaron en el </t>
    </r>
    <r>
      <rPr>
        <sz val="12"/>
        <color rgb="FFFF0000"/>
        <rFont val="Swis721 BT"/>
      </rPr>
      <t>semestre</t>
    </r>
  </si>
  <si>
    <t>* En el primer semestre del año solo ocurrieron dos AT, con significancia del 0,47%</t>
  </si>
  <si>
    <t>* En el segundo semestre del año solo ocurrió un AT, con significancia del 0,24%</t>
  </si>
  <si>
    <t>Gestión del Riesgo</t>
  </si>
  <si>
    <t>Riesgos identificados</t>
  </si>
  <si>
    <t>ENERO - JUNIO</t>
  </si>
  <si>
    <t>Cumplimiento Semestral</t>
  </si>
  <si>
    <t>JULIO  -  DICIEMBRE</t>
  </si>
  <si>
    <t xml:space="preserve">Cumplimiento Anual </t>
  </si>
  <si>
    <t>Meta</t>
  </si>
  <si>
    <t>CUMPLIMIENTO</t>
  </si>
  <si>
    <t>INTERVENIDOS</t>
  </si>
  <si>
    <t>PRIORIZADOS</t>
  </si>
  <si>
    <t>Quimico</t>
  </si>
  <si>
    <t xml:space="preserve">Fisico </t>
  </si>
  <si>
    <t>Biologico</t>
  </si>
  <si>
    <t>Mecanico</t>
  </si>
  <si>
    <t>Electrico</t>
  </si>
  <si>
    <t>Locativo</t>
  </si>
  <si>
    <t>Psicosociales</t>
  </si>
  <si>
    <t xml:space="preserve">Biomecanicos </t>
  </si>
  <si>
    <t>Vial</t>
  </si>
  <si>
    <t>TOTAL</t>
  </si>
  <si>
    <t>Para el primer semestre de 2021 se realiza la intervencion de los riesgos , Químico, Biológico, Psicosocial y Biomecánico. Se proyecta dar continuidad a los mismos en el segundo semestre así como intervenir otros riesgos identificados en la matriz de prorización.</t>
  </si>
  <si>
    <t>Se da cumplimiento  del 89% a los riesgos identificados de acuerdo a matriz de jerarquización</t>
  </si>
  <si>
    <t>Diagnóstico de Condiciones de Salud</t>
  </si>
  <si>
    <t>FUENTE DE ENTRADA</t>
  </si>
  <si>
    <t>CUMPLIMIENTO
PERIODO 2020-2021</t>
  </si>
  <si>
    <t xml:space="preserve">CUMPLIMEINTO </t>
  </si>
  <si>
    <t>CUMPLIDOS</t>
  </si>
  <si>
    <t>APLICABLES</t>
  </si>
  <si>
    <t xml:space="preserve">Examen de ingreso </t>
  </si>
  <si>
    <t xml:space="preserve">Examen Pos Incapacidad </t>
  </si>
  <si>
    <t xml:space="preserve">Examen periódico </t>
  </si>
  <si>
    <t>Examen por Recomendaciones</t>
  </si>
  <si>
    <t>Examen de retiro</t>
  </si>
  <si>
    <t xml:space="preserve">Evaluación de resultados del programa de reintegro y reincorporación laboral </t>
  </si>
  <si>
    <t>Resultado Anual</t>
  </si>
  <si>
    <t>N de casos ingresados</t>
  </si>
  <si>
    <t xml:space="preserve">N de casos que cumplen con los criterios de inclusión </t>
  </si>
  <si>
    <t>Casos por enfermedad común.</t>
  </si>
  <si>
    <t>Casos por enfermedad Laboral.</t>
  </si>
  <si>
    <t>Casos por accidente común.</t>
  </si>
  <si>
    <t>Casos por accidente laboral.</t>
  </si>
  <si>
    <t>Se Da inicio  a la gestion de EMO de ingreso y retiro</t>
  </si>
  <si>
    <t>Para 2021 se evidencia una cobertura del 96% de realizacion de EMO que involucra población docente y administrativa:
* Se da cobertura al 93% de la población administrativa para realización de EMO Periódico
* Se da propridd a revisión por medicina ocupacional al 90%  trabajadores que presentaron comorbilidades en relación a temas COVID 
* Se hacen evaluación de pos posincapacidad de 4 casos. No se hace ingreso de ninguno de ellos conforme a resultados de los mismos.</t>
  </si>
  <si>
    <t>Gestion de Diagnóstico de Condiciones de Salud</t>
  </si>
  <si>
    <t xml:space="preserve">FUENTE DE INFORMACION </t>
  </si>
  <si>
    <t>JULIO - DICIEMBRE</t>
  </si>
  <si>
    <t>ACTIVIDADES EJECUTADAS</t>
  </si>
  <si>
    <t>ACTIVIDADES PROGRAMADAS</t>
  </si>
  <si>
    <t xml:space="preserve">SVE DME </t>
  </si>
  <si>
    <t xml:space="preserve">SVE PSICOSOCIAL </t>
  </si>
  <si>
    <t xml:space="preserve">SVE VOZ </t>
  </si>
  <si>
    <t>Para el primer semestre solo se hace una intervención formativa para el SVE de DME y Psicosocial, se proyecta aumentar las intervenciones y seguimientos a casos durante el segundo semestre</t>
  </si>
  <si>
    <t>Se aumenta considerablemente las intervenciones para casa SVE, se da cumplimineto anual al indicador del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</si>
</sst>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2" formatCode="_-&quot;$&quot;\ * #,##0_-;\-&quot;$&quot;\ * #,##0_-;_-&quot;$&quot;\ * &quot;-&quot;_-;_-@_-"/>
    <numFmt numFmtId="41" formatCode="_-* #,##0_-;\-* #,##0_-;_-* &quot;-&quot;_-;_-@_-"/>
    <numFmt numFmtId="44" formatCode="_-&quot;$&quot;\ * #,##0.00_-;\-&quot;$&quot;\ * #,##0.00_-;_-&quot;$&quot;\ * &quot;-&quot;??_-;_-@_-"/>
  </numFmts>
  <fonts count="44">
    <font>
      <sz val="11"/>
      <color theme="1"/>
      <name val="Calibri"/>
      <family val="2"/>
      <scheme val="minor"/>
    </font>
    <font>
      <sz val="11"/>
      <color theme="1"/>
      <name val="Calibri"/>
      <family val="2"/>
      <scheme val="minor"/>
    </font>
    <font>
      <sz val="10"/>
      <name val="Arial"/>
      <family val="2"/>
    </font>
    <font>
      <b/>
      <sz val="12"/>
      <name val="Swis721 BT"/>
      <family val="2"/>
    </font>
    <font>
      <sz val="12"/>
      <color theme="1"/>
      <name val="Swis721 BT"/>
      <family val="2"/>
    </font>
    <font>
      <b/>
      <sz val="12"/>
      <color theme="1"/>
      <name val="Swis721 BT"/>
      <family val="2"/>
    </font>
    <font>
      <b/>
      <sz val="14"/>
      <color theme="1"/>
      <name val="Swis721 BT"/>
      <family val="2"/>
    </font>
    <font>
      <b/>
      <sz val="16"/>
      <color theme="1"/>
      <name val="Swis721 BT"/>
      <family val="2"/>
    </font>
    <font>
      <b/>
      <sz val="13"/>
      <color theme="0"/>
      <name val="Swis721 BT"/>
      <family val="2"/>
    </font>
    <font>
      <b/>
      <sz val="14"/>
      <color theme="1"/>
      <name val="Arial"/>
      <family val="2"/>
    </font>
    <font>
      <b/>
      <sz val="12"/>
      <color theme="1"/>
      <name val="Swis721 BT"/>
    </font>
    <font>
      <b/>
      <sz val="14"/>
      <color rgb="FF000000"/>
      <name val="Arial"/>
      <family val="2"/>
    </font>
    <font>
      <sz val="11"/>
      <color rgb="FF000000"/>
      <name val="Calibri"/>
      <family val="2"/>
      <scheme val="minor"/>
    </font>
    <font>
      <b/>
      <sz val="14"/>
      <color rgb="FF000000"/>
      <name val="Swis721 BT"/>
      <family val="2"/>
    </font>
    <font>
      <b/>
      <sz val="13"/>
      <color rgb="FFFFFFFF"/>
      <name val="Swis721 BT"/>
      <family val="2"/>
    </font>
    <font>
      <b/>
      <sz val="12"/>
      <color rgb="FF000000"/>
      <name val="Swis721 BT"/>
      <family val="2"/>
    </font>
    <font>
      <sz val="12"/>
      <color rgb="FF000000"/>
      <name val="Swis721 BT"/>
      <family val="2"/>
    </font>
    <font>
      <sz val="12"/>
      <color rgb="FF000000"/>
      <name val="Swis721 BT"/>
    </font>
    <font>
      <sz val="12"/>
      <name val="Swis721 BT"/>
    </font>
    <font>
      <b/>
      <sz val="16"/>
      <color rgb="FF000000"/>
      <name val="Swis721 BT"/>
      <family val="2"/>
    </font>
    <font>
      <b/>
      <u/>
      <sz val="12"/>
      <name val="Swis721 BT"/>
    </font>
    <font>
      <sz val="12"/>
      <color rgb="FFFF0000"/>
      <name val="Swis721 BT"/>
    </font>
    <font>
      <b/>
      <sz val="12"/>
      <name val="Swis721 BT"/>
    </font>
    <font>
      <b/>
      <sz val="12"/>
      <color rgb="FF000000"/>
      <name val="Swis721 BT"/>
    </font>
    <font>
      <sz val="11"/>
      <name val="Swis721 BT"/>
    </font>
    <font>
      <sz val="10"/>
      <name val="Swis721 BT"/>
    </font>
    <font>
      <b/>
      <sz val="11"/>
      <name val="Swis721 BT"/>
    </font>
    <font>
      <b/>
      <sz val="10"/>
      <name val="Swis721 BT"/>
    </font>
    <font>
      <sz val="11"/>
      <color rgb="FFFF0000"/>
      <name val="Calibri"/>
      <family val="2"/>
      <scheme val="minor"/>
    </font>
    <font>
      <b/>
      <u/>
      <sz val="11"/>
      <name val="Swis721 BT"/>
    </font>
    <font>
      <b/>
      <sz val="12"/>
      <color rgb="FFFF0000"/>
      <name val="Swis721 BT"/>
      <family val="2"/>
    </font>
    <font>
      <b/>
      <sz val="16"/>
      <color rgb="FFFF0000"/>
      <name val="Swis721 BT"/>
      <family val="2"/>
    </font>
    <font>
      <u/>
      <sz val="12"/>
      <name val="Swis721 BT"/>
    </font>
    <font>
      <b/>
      <sz val="11"/>
      <color theme="1"/>
      <name val="Calibri"/>
      <family val="2"/>
      <scheme val="minor"/>
    </font>
    <font>
      <b/>
      <sz val="12"/>
      <color theme="0"/>
      <name val="Swis721 BT"/>
      <family val="2"/>
    </font>
    <font>
      <sz val="12"/>
      <color theme="0"/>
      <name val="Swis721 BT"/>
      <family val="2"/>
    </font>
    <font>
      <b/>
      <sz val="9"/>
      <color theme="1"/>
      <name val="Arial"/>
      <family val="2"/>
    </font>
    <font>
      <b/>
      <sz val="8"/>
      <color theme="1"/>
      <name val="Arial"/>
      <family val="2"/>
    </font>
    <font>
      <sz val="10"/>
      <color theme="1"/>
      <name val="Arial"/>
      <family val="2"/>
    </font>
    <font>
      <b/>
      <sz val="22"/>
      <color theme="1"/>
      <name val="Calibri"/>
      <family val="2"/>
      <scheme val="minor"/>
    </font>
    <font>
      <b/>
      <sz val="10"/>
      <color theme="1"/>
      <name val="Calibri"/>
      <family val="2"/>
      <scheme val="minor"/>
    </font>
    <font>
      <b/>
      <sz val="16"/>
      <color theme="1"/>
      <name val="Calibri"/>
      <family val="2"/>
      <scheme val="minor"/>
    </font>
    <font>
      <b/>
      <sz val="8"/>
      <color theme="1"/>
      <name val="Calibri"/>
      <family val="2"/>
      <scheme val="minor"/>
    </font>
    <font>
      <b/>
      <sz val="18"/>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34998626667073579"/>
        <bgColor indexed="64"/>
      </patternFill>
    </fill>
    <fill>
      <patternFill patternType="solid">
        <fgColor rgb="FFBFBFBF"/>
        <bgColor rgb="FF000000"/>
      </patternFill>
    </fill>
    <fill>
      <patternFill patternType="solid">
        <fgColor rgb="FFA6A6A6"/>
        <bgColor rgb="FF000000"/>
      </patternFill>
    </fill>
    <fill>
      <patternFill patternType="solid">
        <fgColor rgb="FFC00000"/>
        <bgColor rgb="FF000000"/>
      </patternFill>
    </fill>
    <fill>
      <patternFill patternType="solid">
        <fgColor rgb="FFD9D9D9"/>
        <bgColor rgb="FF000000"/>
      </patternFill>
    </fill>
    <fill>
      <patternFill patternType="solid">
        <fgColor rgb="FFF8696B"/>
        <bgColor rgb="FF000000"/>
      </patternFill>
    </fill>
    <fill>
      <patternFill patternType="solid">
        <fgColor rgb="FF00B050"/>
        <bgColor rgb="FF000000"/>
      </patternFill>
    </fill>
    <fill>
      <patternFill patternType="solid">
        <fgColor rgb="FFFFFFFF"/>
        <bgColor rgb="FF000000"/>
      </patternFill>
    </fill>
    <fill>
      <patternFill patternType="solid">
        <fgColor rgb="FFFFFF00"/>
        <bgColor rgb="FF000000"/>
      </patternFill>
    </fill>
    <fill>
      <patternFill patternType="solid">
        <fgColor theme="0"/>
        <bgColor rgb="FF000000"/>
      </patternFill>
    </fill>
    <fill>
      <patternFill patternType="solid">
        <fgColor theme="7" tint="0.59999389629810485"/>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rgb="FFFFEB84"/>
        <bgColor rgb="FF000000"/>
      </patternFill>
    </fill>
    <fill>
      <patternFill patternType="solid">
        <fgColor rgb="FFFF0000"/>
        <bgColor rgb="FF000000"/>
      </patternFill>
    </fill>
    <fill>
      <patternFill patternType="solid">
        <fgColor theme="0" tint="-0.499984740745262"/>
        <bgColor indexed="64"/>
      </patternFill>
    </fill>
    <fill>
      <patternFill patternType="solid">
        <fgColor theme="2"/>
        <bgColor indexed="64"/>
      </patternFill>
    </fill>
    <fill>
      <patternFill patternType="solid">
        <fgColor theme="4" tint="0.59999389629810485"/>
        <bgColor indexed="64"/>
      </patternFill>
    </fill>
    <fill>
      <patternFill patternType="solid">
        <fgColor rgb="FFFFC00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624">
    <xf numFmtId="0" fontId="0" fillId="0" borderId="0" xfId="0"/>
    <xf numFmtId="0" fontId="3" fillId="3" borderId="3" xfId="2" applyFont="1" applyFill="1" applyBorder="1" applyAlignment="1">
      <alignment horizontal="justify" vertical="center" wrapText="1"/>
    </xf>
    <xf numFmtId="0" fontId="3" fillId="3" borderId="16" xfId="2" applyFont="1" applyFill="1" applyBorder="1" applyAlignment="1">
      <alignment horizontal="justify" vertical="center" wrapText="1"/>
    </xf>
    <xf numFmtId="0" fontId="3" fillId="4" borderId="17" xfId="2" applyFont="1" applyFill="1" applyBorder="1" applyAlignment="1">
      <alignment vertical="center" wrapText="1"/>
    </xf>
    <xf numFmtId="0" fontId="3" fillId="4" borderId="9" xfId="2" applyFont="1" applyFill="1" applyBorder="1" applyAlignment="1">
      <alignment vertical="center" wrapText="1"/>
    </xf>
    <xf numFmtId="0" fontId="3" fillId="2" borderId="17" xfId="2" applyFont="1" applyFill="1" applyBorder="1" applyAlignment="1">
      <alignment vertical="center" wrapText="1"/>
    </xf>
    <xf numFmtId="0" fontId="3" fillId="2" borderId="9" xfId="2" applyFont="1" applyFill="1" applyBorder="1" applyAlignment="1">
      <alignment vertical="center" wrapText="1"/>
    </xf>
    <xf numFmtId="0" fontId="3" fillId="4" borderId="0" xfId="2" applyFont="1" applyFill="1" applyBorder="1" applyAlignment="1">
      <alignment vertical="center" wrapText="1"/>
    </xf>
    <xf numFmtId="0" fontId="3" fillId="4" borderId="7" xfId="2" applyFont="1" applyFill="1" applyBorder="1" applyAlignment="1">
      <alignment vertical="center" wrapText="1"/>
    </xf>
    <xf numFmtId="0" fontId="3" fillId="2" borderId="7" xfId="2" applyFont="1" applyFill="1" applyBorder="1" applyAlignment="1">
      <alignment vertical="center" wrapText="1"/>
    </xf>
    <xf numFmtId="0" fontId="3" fillId="4" borderId="14" xfId="2" applyFont="1" applyFill="1" applyBorder="1" applyAlignment="1">
      <alignment vertical="center" wrapText="1"/>
    </xf>
    <xf numFmtId="0" fontId="10" fillId="2" borderId="18" xfId="0" applyFont="1" applyFill="1" applyBorder="1" applyAlignment="1">
      <alignment horizontal="center" vertical="center" wrapText="1"/>
    </xf>
    <xf numFmtId="0" fontId="10" fillId="2" borderId="18" xfId="3" applyNumberFormat="1" applyFont="1" applyFill="1" applyBorder="1" applyAlignment="1">
      <alignment horizontal="center" vertical="center" wrapText="1"/>
    </xf>
    <xf numFmtId="0" fontId="3" fillId="7" borderId="3" xfId="0" applyFont="1" applyFill="1" applyBorder="1" applyAlignment="1">
      <alignment horizontal="justify" vertical="center" wrapText="1"/>
    </xf>
    <xf numFmtId="0" fontId="3" fillId="7" borderId="16" xfId="0" applyFont="1" applyFill="1" applyBorder="1" applyAlignment="1">
      <alignment horizontal="justify" vertical="center" wrapText="1"/>
    </xf>
    <xf numFmtId="0" fontId="3" fillId="10" borderId="17" xfId="0" applyFont="1" applyFill="1" applyBorder="1" applyAlignment="1">
      <alignment vertical="center" wrapText="1"/>
    </xf>
    <xf numFmtId="0" fontId="3" fillId="13" borderId="7" xfId="0" applyFont="1" applyFill="1" applyBorder="1" applyAlignment="1">
      <alignment vertical="center" wrapText="1"/>
    </xf>
    <xf numFmtId="0" fontId="3" fillId="13" borderId="17" xfId="0" applyFont="1" applyFill="1" applyBorder="1" applyAlignment="1">
      <alignment vertical="center" wrapText="1"/>
    </xf>
    <xf numFmtId="0" fontId="3" fillId="10" borderId="7"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4" fillId="4" borderId="6" xfId="0" applyFont="1" applyFill="1" applyBorder="1" applyAlignment="1">
      <alignment vertical="center" wrapText="1"/>
    </xf>
    <xf numFmtId="0" fontId="4" fillId="4" borderId="8" xfId="0" applyFont="1" applyFill="1" applyBorder="1" applyAlignment="1">
      <alignment vertical="center" wrapText="1"/>
    </xf>
    <xf numFmtId="0" fontId="4" fillId="4" borderId="0" xfId="0" applyFont="1" applyFill="1" applyBorder="1" applyAlignment="1">
      <alignment vertical="center" wrapText="1"/>
    </xf>
    <xf numFmtId="0" fontId="4" fillId="4" borderId="14" xfId="0" applyFont="1" applyFill="1" applyBorder="1" applyAlignment="1">
      <alignment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2" borderId="6"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5" fillId="4" borderId="0" xfId="0" applyFont="1" applyFill="1" applyBorder="1" applyAlignment="1">
      <alignment horizontal="center" vertical="center" wrapText="1"/>
    </xf>
    <xf numFmtId="9" fontId="4" fillId="4" borderId="0" xfId="0" applyNumberFormat="1" applyFont="1" applyFill="1" applyBorder="1" applyAlignment="1">
      <alignment vertical="center" wrapText="1"/>
    </xf>
    <xf numFmtId="41" fontId="5" fillId="4" borderId="18" xfId="4" applyFont="1" applyFill="1" applyBorder="1" applyAlignment="1">
      <alignment horizontal="center" vertical="center" wrapText="1"/>
    </xf>
    <xf numFmtId="41" fontId="4" fillId="4" borderId="18" xfId="4" applyFont="1" applyFill="1" applyBorder="1" applyAlignment="1">
      <alignment vertical="center" wrapText="1"/>
    </xf>
    <xf numFmtId="9" fontId="4" fillId="4" borderId="38" xfId="1" applyFont="1" applyFill="1" applyBorder="1" applyAlignment="1">
      <alignment horizontal="center" vertical="center" wrapText="1"/>
    </xf>
    <xf numFmtId="9" fontId="4" fillId="4" borderId="38" xfId="1" applyFont="1" applyFill="1" applyBorder="1" applyAlignment="1">
      <alignment vertical="center" wrapText="1"/>
    </xf>
    <xf numFmtId="0" fontId="12" fillId="0" borderId="0" xfId="0" applyFont="1" applyAlignment="1">
      <alignment vertical="center" wrapText="1"/>
    </xf>
    <xf numFmtId="0" fontId="16" fillId="10" borderId="0" xfId="0" applyFont="1" applyFill="1" applyAlignment="1">
      <alignment vertical="center" wrapText="1"/>
    </xf>
    <xf numFmtId="0" fontId="16" fillId="10" borderId="14" xfId="0" applyFont="1" applyFill="1" applyBorder="1" applyAlignment="1">
      <alignment vertical="center" wrapText="1"/>
    </xf>
    <xf numFmtId="0" fontId="12" fillId="10" borderId="0" xfId="0" applyFont="1" applyFill="1" applyAlignment="1">
      <alignment vertical="center" wrapText="1"/>
    </xf>
    <xf numFmtId="0" fontId="15" fillId="10" borderId="31" xfId="0" applyFont="1" applyFill="1" applyBorder="1" applyAlignment="1">
      <alignment horizontal="center" vertical="center" wrapText="1"/>
    </xf>
    <xf numFmtId="0" fontId="15" fillId="10" borderId="26"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46" xfId="0" applyFont="1" applyFill="1" applyBorder="1" applyAlignment="1">
      <alignment horizontal="center" vertical="center" wrapText="1"/>
    </xf>
    <xf numFmtId="0" fontId="16" fillId="10" borderId="0" xfId="0" applyFont="1" applyFill="1" applyAlignment="1">
      <alignment horizontal="center" vertical="center" wrapText="1"/>
    </xf>
    <xf numFmtId="9" fontId="16" fillId="10" borderId="39" xfId="0" applyNumberFormat="1" applyFont="1" applyFill="1" applyBorder="1" applyAlignment="1">
      <alignment vertical="center" wrapText="1"/>
    </xf>
    <xf numFmtId="0" fontId="15" fillId="10" borderId="0" xfId="0" applyFont="1" applyFill="1" applyBorder="1" applyAlignment="1">
      <alignment horizontal="center" vertical="center" wrapText="1"/>
    </xf>
    <xf numFmtId="9" fontId="16" fillId="10" borderId="0" xfId="0" applyNumberFormat="1" applyFont="1" applyFill="1" applyBorder="1" applyAlignment="1">
      <alignment vertical="center" wrapText="1"/>
    </xf>
    <xf numFmtId="0" fontId="15" fillId="10" borderId="47" xfId="0" applyFont="1" applyFill="1" applyBorder="1" applyAlignment="1">
      <alignment horizontal="center" vertical="center" wrapText="1"/>
    </xf>
    <xf numFmtId="0" fontId="15" fillId="10" borderId="48" xfId="0" applyFont="1" applyFill="1" applyBorder="1" applyAlignment="1">
      <alignment horizontal="center" vertical="center" wrapText="1"/>
    </xf>
    <xf numFmtId="9" fontId="23" fillId="11" borderId="49" xfId="0" applyNumberFormat="1" applyFont="1" applyFill="1" applyBorder="1" applyAlignment="1">
      <alignment vertical="center" wrapText="1"/>
    </xf>
    <xf numFmtId="9" fontId="23" fillId="11" borderId="34" xfId="0" applyNumberFormat="1" applyFont="1" applyFill="1" applyBorder="1" applyAlignment="1">
      <alignment horizontal="center" vertical="center" wrapText="1"/>
    </xf>
    <xf numFmtId="9" fontId="23" fillId="12" borderId="45" xfId="0" applyNumberFormat="1" applyFont="1" applyFill="1" applyBorder="1" applyAlignment="1">
      <alignment vertical="center" wrapText="1"/>
    </xf>
    <xf numFmtId="9" fontId="23" fillId="12" borderId="39" xfId="0" applyNumberFormat="1" applyFont="1" applyFill="1" applyBorder="1" applyAlignment="1">
      <alignment vertical="center" wrapText="1"/>
    </xf>
    <xf numFmtId="0" fontId="16" fillId="13" borderId="6" xfId="0" applyFont="1" applyFill="1" applyBorder="1" applyAlignment="1">
      <alignment vertical="center" wrapText="1"/>
    </xf>
    <xf numFmtId="0" fontId="16" fillId="13" borderId="8" xfId="0" applyFont="1" applyFill="1" applyBorder="1" applyAlignment="1">
      <alignment vertical="center" wrapText="1"/>
    </xf>
    <xf numFmtId="0" fontId="16" fillId="13" borderId="14" xfId="0" applyFont="1" applyFill="1" applyBorder="1" applyAlignment="1">
      <alignment vertical="center" wrapText="1"/>
    </xf>
    <xf numFmtId="0" fontId="16" fillId="10" borderId="6" xfId="0" applyFont="1" applyFill="1" applyBorder="1" applyAlignment="1">
      <alignment vertical="center" wrapText="1"/>
    </xf>
    <xf numFmtId="0" fontId="16" fillId="10" borderId="8" xfId="0" applyFont="1" applyFill="1" applyBorder="1" applyAlignment="1">
      <alignment vertical="center" wrapText="1"/>
    </xf>
    <xf numFmtId="0" fontId="15" fillId="10" borderId="24" xfId="0" applyFont="1" applyFill="1" applyBorder="1" applyAlignment="1">
      <alignment horizontal="center" vertical="center" wrapText="1"/>
    </xf>
    <xf numFmtId="9" fontId="23" fillId="11" borderId="49" xfId="0" applyNumberFormat="1" applyFont="1" applyFill="1" applyBorder="1" applyAlignment="1">
      <alignment horizontal="center" vertical="center" wrapText="1"/>
    </xf>
    <xf numFmtId="9" fontId="23" fillId="12" borderId="45" xfId="0" applyNumberFormat="1"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0" fillId="4" borderId="18" xfId="0" applyFill="1" applyBorder="1" applyAlignment="1">
      <alignment horizontal="center" vertical="center" wrapText="1"/>
    </xf>
    <xf numFmtId="1" fontId="4" fillId="4" borderId="18" xfId="0" applyNumberFormat="1" applyFont="1" applyFill="1" applyBorder="1" applyAlignment="1">
      <alignment horizontal="center" vertical="center" wrapText="1"/>
    </xf>
    <xf numFmtId="0" fontId="4" fillId="4" borderId="18" xfId="0" applyFont="1" applyFill="1" applyBorder="1" applyAlignment="1">
      <alignment horizontal="center" vertical="center" wrapText="1"/>
    </xf>
    <xf numFmtId="41" fontId="5" fillId="4" borderId="18" xfId="4" applyFont="1" applyFill="1" applyBorder="1" applyAlignment="1">
      <alignment vertical="center" wrapText="1"/>
    </xf>
    <xf numFmtId="9" fontId="23" fillId="12" borderId="39" xfId="0" applyNumberFormat="1" applyFont="1" applyFill="1" applyBorder="1" applyAlignment="1">
      <alignment horizontal="center" vertical="center" wrapText="1"/>
    </xf>
    <xf numFmtId="9" fontId="10" fillId="4" borderId="38" xfId="1" applyFont="1" applyFill="1" applyBorder="1" applyAlignment="1">
      <alignment horizontal="center" vertical="center" wrapText="1"/>
    </xf>
    <xf numFmtId="9" fontId="23" fillId="10" borderId="39" xfId="0" applyNumberFormat="1" applyFont="1" applyFill="1" applyBorder="1" applyAlignment="1">
      <alignment horizontal="center" vertical="center" wrapText="1"/>
    </xf>
    <xf numFmtId="9" fontId="10" fillId="2" borderId="38" xfId="1" applyFont="1" applyFill="1" applyBorder="1" applyAlignment="1">
      <alignment horizontal="center" vertical="center" wrapText="1"/>
    </xf>
    <xf numFmtId="9" fontId="23" fillId="10" borderId="0" xfId="0" applyNumberFormat="1" applyFont="1" applyFill="1" applyBorder="1" applyAlignment="1">
      <alignment horizontal="center" vertical="center" wrapText="1"/>
    </xf>
    <xf numFmtId="0" fontId="12" fillId="0" borderId="0" xfId="0" applyFont="1" applyAlignment="1">
      <alignment vertical="center"/>
    </xf>
    <xf numFmtId="0" fontId="23" fillId="15" borderId="34" xfId="0" applyFont="1" applyFill="1" applyBorder="1" applyAlignment="1">
      <alignment horizontal="center" vertical="center" wrapText="1"/>
    </xf>
    <xf numFmtId="9" fontId="23" fillId="15" borderId="39" xfId="0" applyNumberFormat="1" applyFont="1" applyFill="1" applyBorder="1" applyAlignment="1">
      <alignment horizontal="center" vertical="center" wrapText="1"/>
    </xf>
    <xf numFmtId="0" fontId="3" fillId="15" borderId="17" xfId="0" applyFont="1" applyFill="1" applyBorder="1" applyAlignment="1">
      <alignment vertical="center" wrapText="1"/>
    </xf>
    <xf numFmtId="0" fontId="16" fillId="15" borderId="0" xfId="0" applyFont="1" applyFill="1" applyBorder="1" applyAlignment="1">
      <alignment vertical="center" wrapText="1"/>
    </xf>
    <xf numFmtId="0" fontId="16" fillId="15" borderId="14" xfId="0" applyFont="1" applyFill="1" applyBorder="1" applyAlignment="1">
      <alignment vertical="center" wrapText="1"/>
    </xf>
    <xf numFmtId="0" fontId="12" fillId="15" borderId="0" xfId="0" applyFont="1" applyFill="1" applyBorder="1" applyAlignment="1">
      <alignment vertical="center" wrapText="1"/>
    </xf>
    <xf numFmtId="0" fontId="15" fillId="15" borderId="31" xfId="0" applyFont="1" applyFill="1" applyBorder="1" applyAlignment="1">
      <alignment horizontal="center" vertical="center" wrapText="1"/>
    </xf>
    <xf numFmtId="0" fontId="15" fillId="15" borderId="26" xfId="0" applyFont="1" applyFill="1" applyBorder="1" applyAlignment="1">
      <alignment horizontal="center" vertical="center" wrapText="1"/>
    </xf>
    <xf numFmtId="0" fontId="15" fillId="15" borderId="27" xfId="0" applyFont="1" applyFill="1" applyBorder="1" applyAlignment="1">
      <alignment horizontal="center" vertical="center" wrapText="1"/>
    </xf>
    <xf numFmtId="0" fontId="15" fillId="15" borderId="46"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7" fillId="15" borderId="18" xfId="0" applyFont="1" applyFill="1" applyBorder="1" applyAlignment="1">
      <alignment horizontal="center" vertical="center" wrapText="1"/>
    </xf>
    <xf numFmtId="0" fontId="17" fillId="15" borderId="34" xfId="0" applyFont="1" applyFill="1" applyBorder="1" applyAlignment="1">
      <alignment horizontal="center" vertical="center" wrapText="1"/>
    </xf>
    <xf numFmtId="0" fontId="16" fillId="15" borderId="18" xfId="0" applyFont="1" applyFill="1" applyBorder="1" applyAlignment="1">
      <alignment horizontal="center" vertical="center" wrapText="1"/>
    </xf>
    <xf numFmtId="0" fontId="16" fillId="15" borderId="34" xfId="0" applyFont="1" applyFill="1" applyBorder="1" applyAlignment="1">
      <alignment horizontal="center" vertical="center" wrapText="1"/>
    </xf>
    <xf numFmtId="9" fontId="16" fillId="15" borderId="38" xfId="0" applyNumberFormat="1" applyFont="1" applyFill="1" applyBorder="1" applyAlignment="1">
      <alignment horizontal="center" vertical="center" wrapText="1"/>
    </xf>
    <xf numFmtId="9" fontId="16" fillId="15" borderId="39" xfId="0" applyNumberFormat="1" applyFont="1" applyFill="1" applyBorder="1" applyAlignment="1">
      <alignment horizontal="center" vertical="center" wrapText="1"/>
    </xf>
    <xf numFmtId="0" fontId="15" fillId="15" borderId="0" xfId="0" applyFont="1" applyFill="1" applyBorder="1" applyAlignment="1">
      <alignment horizontal="center" vertical="center" wrapText="1"/>
    </xf>
    <xf numFmtId="9" fontId="16" fillId="15" borderId="0" xfId="0" applyNumberFormat="1" applyFont="1" applyFill="1" applyBorder="1" applyAlignment="1">
      <alignment vertical="center" wrapText="1"/>
    </xf>
    <xf numFmtId="0" fontId="15" fillId="15" borderId="47" xfId="0" applyFont="1" applyFill="1" applyBorder="1" applyAlignment="1">
      <alignment horizontal="center" vertical="center" wrapText="1"/>
    </xf>
    <xf numFmtId="0" fontId="15" fillId="15" borderId="48" xfId="0" applyFont="1" applyFill="1" applyBorder="1" applyAlignment="1">
      <alignment horizontal="center" vertical="center" wrapText="1"/>
    </xf>
    <xf numFmtId="0" fontId="3" fillId="17" borderId="17" xfId="0" applyFont="1" applyFill="1" applyBorder="1" applyAlignment="1">
      <alignment vertical="center" wrapText="1"/>
    </xf>
    <xf numFmtId="8" fontId="19" fillId="17" borderId="6" xfId="0" applyNumberFormat="1" applyFont="1" applyFill="1" applyBorder="1" applyAlignment="1">
      <alignment horizontal="center" vertical="center" wrapText="1"/>
    </xf>
    <xf numFmtId="9" fontId="19" fillId="17" borderId="6" xfId="0" applyNumberFormat="1" applyFont="1" applyFill="1" applyBorder="1" applyAlignment="1">
      <alignment horizontal="center" vertical="center" wrapText="1"/>
    </xf>
    <xf numFmtId="0" fontId="12" fillId="18" borderId="0" xfId="0" applyFont="1" applyFill="1" applyAlignment="1">
      <alignment vertical="center" wrapText="1"/>
    </xf>
    <xf numFmtId="0" fontId="0" fillId="18" borderId="0" xfId="0" applyFill="1" applyAlignment="1">
      <alignment vertical="center"/>
    </xf>
    <xf numFmtId="0" fontId="12" fillId="2" borderId="0" xfId="0" applyFont="1" applyFill="1" applyAlignment="1">
      <alignment vertical="center" wrapText="1"/>
    </xf>
    <xf numFmtId="0" fontId="0" fillId="2" borderId="0" xfId="0" applyFill="1" applyAlignment="1">
      <alignment vertical="center"/>
    </xf>
    <xf numFmtId="0" fontId="16" fillId="13" borderId="0" xfId="0" applyFont="1" applyFill="1" applyBorder="1" applyAlignment="1">
      <alignment vertical="center" wrapText="1"/>
    </xf>
    <xf numFmtId="0" fontId="19" fillId="17" borderId="6" xfId="0" applyFont="1" applyFill="1" applyBorder="1" applyAlignment="1">
      <alignment horizontal="center" vertical="center" wrapText="1"/>
    </xf>
    <xf numFmtId="0" fontId="12" fillId="18" borderId="0" xfId="0" applyFont="1" applyFill="1" applyAlignment="1">
      <alignment vertical="center"/>
    </xf>
    <xf numFmtId="0" fontId="3" fillId="15" borderId="7" xfId="0" applyFont="1" applyFill="1" applyBorder="1" applyAlignment="1">
      <alignment vertical="center" wrapText="1"/>
    </xf>
    <xf numFmtId="0" fontId="16" fillId="15" borderId="6" xfId="0" applyFont="1" applyFill="1" applyBorder="1" applyAlignment="1">
      <alignment vertical="center" wrapText="1"/>
    </xf>
    <xf numFmtId="0" fontId="16" fillId="15" borderId="8" xfId="0" applyFont="1" applyFill="1" applyBorder="1" applyAlignment="1">
      <alignment vertical="center" wrapText="1"/>
    </xf>
    <xf numFmtId="0" fontId="17" fillId="15" borderId="18" xfId="0" applyFont="1" applyFill="1" applyBorder="1" applyAlignment="1">
      <alignment vertical="center" wrapText="1"/>
    </xf>
    <xf numFmtId="0" fontId="17" fillId="15" borderId="34" xfId="0" applyFont="1" applyFill="1" applyBorder="1" applyAlignment="1">
      <alignment vertical="center" wrapText="1"/>
    </xf>
    <xf numFmtId="0" fontId="16" fillId="15" borderId="18" xfId="0" applyFont="1" applyFill="1" applyBorder="1" applyAlignment="1">
      <alignment vertical="center" wrapText="1"/>
    </xf>
    <xf numFmtId="0" fontId="16" fillId="15" borderId="34" xfId="0" applyFont="1" applyFill="1" applyBorder="1" applyAlignment="1">
      <alignment vertical="center" wrapText="1"/>
    </xf>
    <xf numFmtId="9" fontId="16" fillId="15" borderId="38" xfId="0" applyNumberFormat="1" applyFont="1" applyFill="1" applyBorder="1" applyAlignment="1">
      <alignment vertical="center" wrapText="1"/>
    </xf>
    <xf numFmtId="9" fontId="16" fillId="15" borderId="39" xfId="0" applyNumberFormat="1" applyFont="1" applyFill="1" applyBorder="1" applyAlignment="1">
      <alignment vertical="center" wrapText="1"/>
    </xf>
    <xf numFmtId="0" fontId="3" fillId="17" borderId="0" xfId="0" applyFont="1" applyFill="1" applyBorder="1" applyAlignment="1">
      <alignment vertical="center" wrapText="1"/>
    </xf>
    <xf numFmtId="0" fontId="19" fillId="17" borderId="0" xfId="0" applyFont="1" applyFill="1" applyBorder="1" applyAlignment="1">
      <alignment horizontal="center" vertical="center" wrapText="1"/>
    </xf>
    <xf numFmtId="0" fontId="12" fillId="18" borderId="0" xfId="0" applyFont="1" applyFill="1" applyBorder="1" applyAlignment="1">
      <alignment vertical="center"/>
    </xf>
    <xf numFmtId="8" fontId="19" fillId="17" borderId="0" xfId="0" applyNumberFormat="1" applyFont="1" applyFill="1" applyBorder="1" applyAlignment="1">
      <alignment horizontal="center" vertical="center" wrapText="1"/>
    </xf>
    <xf numFmtId="9" fontId="19" fillId="17" borderId="0" xfId="0" applyNumberFormat="1"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3" fillId="15" borderId="9" xfId="0" applyFont="1" applyFill="1" applyBorder="1" applyAlignment="1">
      <alignment vertical="center" wrapText="1"/>
    </xf>
    <xf numFmtId="0" fontId="16" fillId="15" borderId="10" xfId="0" applyFont="1" applyFill="1" applyBorder="1" applyAlignment="1">
      <alignment vertical="center" wrapText="1"/>
    </xf>
    <xf numFmtId="0" fontId="16" fillId="15" borderId="11" xfId="0" applyFont="1" applyFill="1" applyBorder="1" applyAlignment="1">
      <alignment vertical="center" wrapText="1"/>
    </xf>
    <xf numFmtId="0" fontId="30" fillId="17" borderId="17" xfId="0" applyFont="1" applyFill="1" applyBorder="1" applyAlignment="1">
      <alignment vertical="center" wrapText="1"/>
    </xf>
    <xf numFmtId="8" fontId="31" fillId="17" borderId="6" xfId="0" applyNumberFormat="1" applyFont="1" applyFill="1" applyBorder="1" applyAlignment="1">
      <alignment horizontal="center" vertical="center" wrapText="1"/>
    </xf>
    <xf numFmtId="0" fontId="31" fillId="17" borderId="6" xfId="0" applyFont="1" applyFill="1" applyBorder="1" applyAlignment="1">
      <alignment horizontal="center" vertical="center" wrapText="1"/>
    </xf>
    <xf numFmtId="9" fontId="31" fillId="17" borderId="6" xfId="0" applyNumberFormat="1" applyFont="1" applyFill="1" applyBorder="1" applyAlignment="1">
      <alignment horizontal="center" vertical="center" wrapText="1"/>
    </xf>
    <xf numFmtId="0" fontId="28" fillId="18" borderId="0" xfId="0" applyFont="1" applyFill="1" applyAlignment="1">
      <alignment vertical="center"/>
    </xf>
    <xf numFmtId="0" fontId="15" fillId="15" borderId="24" xfId="0" applyFont="1" applyFill="1" applyBorder="1" applyAlignment="1">
      <alignment horizontal="center" vertical="center" wrapText="1"/>
    </xf>
    <xf numFmtId="0" fontId="15" fillId="15" borderId="32" xfId="0" applyFont="1" applyFill="1" applyBorder="1" applyAlignment="1">
      <alignment horizontal="center" vertical="center" wrapText="1"/>
    </xf>
    <xf numFmtId="0" fontId="16" fillId="10" borderId="0" xfId="0" applyFont="1" applyFill="1" applyAlignment="1">
      <alignment horizontal="center" vertical="center" wrapText="1"/>
    </xf>
    <xf numFmtId="0" fontId="4" fillId="4" borderId="1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2" fillId="0" borderId="0" xfId="0" applyFont="1" applyAlignment="1">
      <alignment vertical="center"/>
    </xf>
    <xf numFmtId="0" fontId="16" fillId="10" borderId="0" xfId="0" applyFont="1" applyFill="1" applyAlignment="1">
      <alignment horizontal="center" vertical="center" wrapText="1"/>
    </xf>
    <xf numFmtId="9" fontId="16" fillId="10" borderId="39" xfId="0" applyNumberFormat="1" applyFont="1" applyFill="1" applyBorder="1" applyAlignment="1">
      <alignment horizontal="center" vertical="center" wrapText="1"/>
    </xf>
    <xf numFmtId="0" fontId="16" fillId="10" borderId="0" xfId="0" applyFont="1" applyFill="1" applyAlignment="1">
      <alignment horizontal="center" vertical="center" wrapText="1"/>
    </xf>
    <xf numFmtId="0" fontId="15" fillId="10" borderId="0" xfId="0" applyFont="1" applyFill="1" applyAlignment="1">
      <alignment horizontal="center" vertical="center" wrapText="1"/>
    </xf>
    <xf numFmtId="0" fontId="15" fillId="10" borderId="32"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6" fillId="10" borderId="18" xfId="0" applyFont="1" applyFill="1" applyBorder="1" applyAlignment="1">
      <alignment horizontal="center" vertical="center" wrapText="1"/>
    </xf>
    <xf numFmtId="9" fontId="16" fillId="10" borderId="38" xfId="0" applyNumberFormat="1" applyFont="1" applyFill="1" applyBorder="1" applyAlignment="1">
      <alignment horizontal="center" vertical="center" wrapText="1"/>
    </xf>
    <xf numFmtId="0" fontId="15" fillId="10" borderId="28" xfId="0" applyFont="1" applyFill="1" applyBorder="1" applyAlignment="1">
      <alignment horizontal="center" vertical="center" wrapText="1"/>
    </xf>
    <xf numFmtId="9" fontId="16" fillId="19" borderId="29" xfId="0" applyNumberFormat="1" applyFont="1" applyFill="1" applyBorder="1" applyAlignment="1">
      <alignment horizontal="center" vertical="center" wrapText="1"/>
    </xf>
    <xf numFmtId="9" fontId="16" fillId="11" borderId="29" xfId="0" applyNumberFormat="1" applyFont="1" applyFill="1" applyBorder="1" applyAlignment="1">
      <alignment horizontal="center" vertical="center" wrapText="1"/>
    </xf>
    <xf numFmtId="9" fontId="16" fillId="20" borderId="30" xfId="0" applyNumberFormat="1" applyFont="1" applyFill="1" applyBorder="1" applyAlignment="1">
      <alignment horizontal="center" vertical="center" wrapText="1"/>
    </xf>
    <xf numFmtId="9" fontId="16" fillId="12" borderId="30" xfId="0" applyNumberFormat="1" applyFont="1" applyFill="1" applyBorder="1" applyAlignment="1">
      <alignment horizontal="center" vertical="center" wrapText="1"/>
    </xf>
    <xf numFmtId="0" fontId="3" fillId="10" borderId="9" xfId="0" applyFont="1" applyFill="1" applyBorder="1" applyAlignment="1">
      <alignment vertical="center" wrapText="1"/>
    </xf>
    <xf numFmtId="0" fontId="16" fillId="10" borderId="10" xfId="0" applyFont="1" applyFill="1" applyBorder="1" applyAlignment="1">
      <alignment vertical="center" wrapText="1"/>
    </xf>
    <xf numFmtId="0" fontId="16" fillId="10" borderId="11" xfId="0" applyFont="1" applyFill="1" applyBorder="1" applyAlignment="1">
      <alignment vertical="center" wrapText="1"/>
    </xf>
    <xf numFmtId="0" fontId="16" fillId="13" borderId="0" xfId="0" applyFont="1" applyFill="1" applyAlignment="1">
      <alignment vertical="center" wrapText="1"/>
    </xf>
    <xf numFmtId="0" fontId="17" fillId="13" borderId="18" xfId="0" applyFont="1" applyFill="1" applyBorder="1" applyAlignment="1">
      <alignment horizontal="center" vertical="center" wrapText="1"/>
    </xf>
    <xf numFmtId="0" fontId="15" fillId="0" borderId="34" xfId="0" applyFont="1" applyBorder="1" applyAlignment="1">
      <alignment horizontal="center" vertical="center" wrapText="1"/>
    </xf>
    <xf numFmtId="0" fontId="16" fillId="13" borderId="18" xfId="0" applyFont="1" applyFill="1" applyBorder="1" applyAlignment="1">
      <alignment horizontal="center" vertical="center" wrapText="1"/>
    </xf>
    <xf numFmtId="0" fontId="16" fillId="0" borderId="34" xfId="0" applyFont="1" applyBorder="1" applyAlignment="1">
      <alignment horizontal="center" vertical="center" wrapText="1"/>
    </xf>
    <xf numFmtId="0" fontId="15" fillId="13" borderId="0" xfId="0" applyFont="1" applyFill="1" applyAlignment="1">
      <alignment horizontal="center" vertical="center" wrapText="1"/>
    </xf>
    <xf numFmtId="9" fontId="16" fillId="13" borderId="38" xfId="0" applyNumberFormat="1" applyFont="1" applyFill="1" applyBorder="1" applyAlignment="1">
      <alignment horizontal="center" vertical="center" wrapText="1"/>
    </xf>
    <xf numFmtId="9" fontId="16" fillId="0" borderId="39" xfId="0" applyNumberFormat="1" applyFont="1" applyBorder="1" applyAlignment="1">
      <alignment horizontal="center" vertical="center" wrapText="1"/>
    </xf>
    <xf numFmtId="9" fontId="16" fillId="11" borderId="30" xfId="0" applyNumberFormat="1" applyFont="1" applyFill="1" applyBorder="1" applyAlignment="1">
      <alignment horizontal="center" vertical="center" wrapText="1"/>
    </xf>
    <xf numFmtId="0" fontId="3" fillId="13" borderId="9" xfId="0" applyFont="1" applyFill="1" applyBorder="1" applyAlignment="1">
      <alignment vertical="center" wrapText="1"/>
    </xf>
    <xf numFmtId="0" fontId="16" fillId="13" borderId="10" xfId="0" applyFont="1" applyFill="1" applyBorder="1" applyAlignment="1">
      <alignment vertical="center" wrapText="1"/>
    </xf>
    <xf numFmtId="0" fontId="16" fillId="13" borderId="11" xfId="0" applyFont="1" applyFill="1" applyBorder="1" applyAlignment="1">
      <alignment vertical="center" wrapText="1"/>
    </xf>
    <xf numFmtId="0" fontId="3" fillId="13" borderId="0" xfId="0" applyFont="1" applyFill="1" applyAlignment="1">
      <alignment vertical="center" wrapText="1"/>
    </xf>
    <xf numFmtId="0" fontId="17" fillId="10" borderId="18" xfId="0" applyFont="1" applyFill="1" applyBorder="1" applyAlignment="1">
      <alignment horizontal="center" vertical="center" wrapText="1"/>
    </xf>
    <xf numFmtId="0" fontId="15" fillId="10" borderId="25" xfId="0" applyFont="1" applyFill="1" applyBorder="1" applyAlignment="1">
      <alignment horizontal="center" vertical="center" wrapText="1"/>
    </xf>
    <xf numFmtId="9" fontId="16" fillId="10" borderId="18" xfId="0" applyNumberFormat="1" applyFont="1" applyFill="1" applyBorder="1" applyAlignment="1">
      <alignment horizontal="center" vertical="center" wrapText="1"/>
    </xf>
    <xf numFmtId="0" fontId="18" fillId="10" borderId="9" xfId="0" applyFont="1" applyFill="1" applyBorder="1" applyAlignment="1">
      <alignment vertical="center" wrapText="1"/>
    </xf>
    <xf numFmtId="0" fontId="18" fillId="10" borderId="10" xfId="0" applyFont="1" applyFill="1" applyBorder="1" applyAlignment="1">
      <alignment vertical="center" wrapText="1"/>
    </xf>
    <xf numFmtId="0" fontId="18" fillId="10" borderId="11" xfId="0" applyFont="1" applyFill="1" applyBorder="1" applyAlignment="1">
      <alignment vertical="center" wrapText="1"/>
    </xf>
    <xf numFmtId="0" fontId="15" fillId="13" borderId="18" xfId="0" applyFont="1" applyFill="1" applyBorder="1" applyAlignment="1">
      <alignment horizontal="center" vertical="center" wrapText="1"/>
    </xf>
    <xf numFmtId="0" fontId="15" fillId="10" borderId="40"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15" fillId="10" borderId="42" xfId="0"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15" fillId="10" borderId="44" xfId="0" applyFont="1" applyFill="1" applyBorder="1" applyAlignment="1">
      <alignment horizontal="center" vertical="center" wrapText="1"/>
    </xf>
    <xf numFmtId="0" fontId="3" fillId="13" borderId="14" xfId="0" applyFont="1" applyFill="1" applyBorder="1" applyAlignment="1">
      <alignment vertical="center" wrapText="1"/>
    </xf>
    <xf numFmtId="0" fontId="15" fillId="14" borderId="34" xfId="0" applyFont="1" applyFill="1" applyBorder="1" applyAlignment="1">
      <alignment horizontal="center" vertical="center" wrapText="1"/>
    </xf>
    <xf numFmtId="0" fontId="16" fillId="14" borderId="34" xfId="0" applyFont="1" applyFill="1" applyBorder="1" applyAlignment="1">
      <alignment horizontal="center" vertical="center" wrapText="1"/>
    </xf>
    <xf numFmtId="0" fontId="16" fillId="13" borderId="38" xfId="0" applyFont="1" applyFill="1" applyBorder="1" applyAlignment="1">
      <alignment vertical="center" wrapText="1"/>
    </xf>
    <xf numFmtId="0" fontId="16" fillId="14" borderId="39"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7" fillId="10" borderId="18" xfId="0" applyFont="1" applyFill="1" applyBorder="1" applyAlignment="1">
      <alignment horizontal="right" vertical="center" wrapText="1"/>
    </xf>
    <xf numFmtId="0" fontId="16" fillId="10" borderId="18" xfId="0" applyFont="1" applyFill="1" applyBorder="1" applyAlignment="1">
      <alignment vertical="center" wrapText="1"/>
    </xf>
    <xf numFmtId="9" fontId="16" fillId="10" borderId="38" xfId="0" applyNumberFormat="1" applyFont="1" applyFill="1" applyBorder="1" applyAlignment="1">
      <alignment vertical="center" wrapText="1"/>
    </xf>
    <xf numFmtId="0" fontId="3" fillId="10" borderId="10" xfId="0" applyFont="1" applyFill="1" applyBorder="1" applyAlignment="1">
      <alignment vertical="center" wrapText="1"/>
    </xf>
    <xf numFmtId="0" fontId="3" fillId="10" borderId="11" xfId="0" applyFont="1" applyFill="1" applyBorder="1" applyAlignment="1">
      <alignment vertical="center" wrapText="1"/>
    </xf>
    <xf numFmtId="0" fontId="15" fillId="14" borderId="18" xfId="0" applyFont="1" applyFill="1" applyBorder="1" applyAlignment="1">
      <alignment horizontal="center" vertical="center" wrapText="1"/>
    </xf>
    <xf numFmtId="0" fontId="16" fillId="14" borderId="18"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20" fillId="13" borderId="7" xfId="0" applyFont="1" applyFill="1" applyBorder="1" applyAlignment="1">
      <alignment horizontal="justify" vertical="center" wrapText="1"/>
    </xf>
    <xf numFmtId="0" fontId="20" fillId="13" borderId="6" xfId="0" applyFont="1" applyFill="1" applyBorder="1" applyAlignment="1">
      <alignment horizontal="justify" vertical="center" wrapText="1"/>
    </xf>
    <xf numFmtId="0" fontId="20" fillId="13" borderId="8" xfId="0" applyFont="1" applyFill="1" applyBorder="1" applyAlignment="1">
      <alignment horizontal="justify" vertical="center" wrapText="1"/>
    </xf>
    <xf numFmtId="0" fontId="15" fillId="15" borderId="3"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6" fillId="15" borderId="33" xfId="0" applyFont="1" applyFill="1" applyBorder="1" applyAlignment="1">
      <alignment horizontal="center" vertical="center" wrapText="1"/>
    </xf>
    <xf numFmtId="0" fontId="16" fillId="15" borderId="20" xfId="0" applyFont="1" applyFill="1" applyBorder="1" applyAlignment="1">
      <alignment horizontal="center" vertical="center" wrapText="1"/>
    </xf>
    <xf numFmtId="0" fontId="16" fillId="15" borderId="21" xfId="0" applyFont="1" applyFill="1" applyBorder="1" applyAlignment="1">
      <alignment horizontal="center" vertical="center" wrapText="1"/>
    </xf>
    <xf numFmtId="0" fontId="15" fillId="15" borderId="35" xfId="0" applyFont="1" applyFill="1" applyBorder="1" applyAlignment="1">
      <alignment horizontal="center" vertical="center" wrapText="1"/>
    </xf>
    <xf numFmtId="0" fontId="15" fillId="15" borderId="36" xfId="0" applyFont="1" applyFill="1" applyBorder="1" applyAlignment="1">
      <alignment horizontal="center" vertical="center" wrapText="1"/>
    </xf>
    <xf numFmtId="0" fontId="15" fillId="15" borderId="37"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24" fillId="15" borderId="7" xfId="0" applyFont="1" applyFill="1" applyBorder="1" applyAlignment="1">
      <alignment horizontal="justify" vertical="center" wrapText="1"/>
    </xf>
    <xf numFmtId="0" fontId="24" fillId="15" borderId="6" xfId="0" applyFont="1" applyFill="1" applyBorder="1" applyAlignment="1">
      <alignment horizontal="justify" vertical="center" wrapText="1"/>
    </xf>
    <xf numFmtId="0" fontId="24" fillId="15" borderId="8" xfId="0" applyFont="1" applyFill="1" applyBorder="1" applyAlignment="1">
      <alignment horizontal="justify" vertical="center" wrapText="1"/>
    </xf>
    <xf numFmtId="0" fontId="3" fillId="15" borderId="15" xfId="0" applyFont="1" applyFill="1" applyBorder="1" applyAlignment="1">
      <alignment vertical="center" wrapText="1"/>
    </xf>
    <xf numFmtId="0" fontId="3" fillId="15" borderId="13" xfId="0" applyFont="1" applyFill="1" applyBorder="1" applyAlignment="1">
      <alignment vertical="center" wrapText="1"/>
    </xf>
    <xf numFmtId="0" fontId="15" fillId="15" borderId="9" xfId="0" applyFont="1" applyFill="1" applyBorder="1" applyAlignment="1">
      <alignment horizontal="center" vertical="center" wrapText="1"/>
    </xf>
    <xf numFmtId="0" fontId="15" fillId="15" borderId="10" xfId="0" applyFont="1" applyFill="1" applyBorder="1" applyAlignment="1">
      <alignment horizontal="center" vertical="center" wrapText="1"/>
    </xf>
    <xf numFmtId="0" fontId="15" fillId="15" borderId="11" xfId="0" applyFont="1" applyFill="1" applyBorder="1" applyAlignment="1">
      <alignment horizontal="center" vertical="center" wrapText="1"/>
    </xf>
    <xf numFmtId="0" fontId="15" fillId="13" borderId="7"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33" xfId="0" applyFont="1" applyFill="1" applyBorder="1" applyAlignment="1">
      <alignment vertical="center" wrapText="1"/>
    </xf>
    <xf numFmtId="0" fontId="16" fillId="15" borderId="20" xfId="0" applyFont="1" applyFill="1" applyBorder="1" applyAlignment="1">
      <alignment vertical="center" wrapText="1"/>
    </xf>
    <xf numFmtId="0" fontId="16" fillId="15" borderId="21" xfId="0" applyFont="1" applyFill="1" applyBorder="1" applyAlignment="1">
      <alignment vertical="center" wrapText="1"/>
    </xf>
    <xf numFmtId="0" fontId="3" fillId="15" borderId="3"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16" fillId="16" borderId="9" xfId="0" applyFont="1" applyFill="1" applyBorder="1" applyAlignment="1">
      <alignment horizontal="center" vertical="center" wrapText="1"/>
    </xf>
    <xf numFmtId="0" fontId="16" fillId="16" borderId="10" xfId="0" applyFont="1" applyFill="1" applyBorder="1" applyAlignment="1">
      <alignment horizontal="center" vertical="center" wrapText="1"/>
    </xf>
    <xf numFmtId="0" fontId="16" fillId="16" borderId="11" xfId="0" applyFont="1" applyFill="1" applyBorder="1" applyAlignment="1">
      <alignment horizontal="center" vertical="center" wrapText="1"/>
    </xf>
    <xf numFmtId="0" fontId="18" fillId="2" borderId="3" xfId="2" applyFont="1" applyFill="1" applyBorder="1" applyAlignment="1">
      <alignment horizontal="justify" vertical="center" wrapText="1"/>
    </xf>
    <xf numFmtId="0" fontId="18" fillId="2" borderId="1" xfId="2" applyFont="1" applyFill="1" applyBorder="1" applyAlignment="1">
      <alignment horizontal="justify" vertical="center" wrapText="1"/>
    </xf>
    <xf numFmtId="0" fontId="18" fillId="2" borderId="2" xfId="2" applyFont="1" applyFill="1" applyBorder="1" applyAlignment="1">
      <alignment horizontal="justify" vertical="center" wrapText="1"/>
    </xf>
    <xf numFmtId="0" fontId="3" fillId="13" borderId="12" xfId="0" applyFont="1" applyFill="1" applyBorder="1" applyAlignment="1">
      <alignment vertical="center" wrapText="1"/>
    </xf>
    <xf numFmtId="0" fontId="3" fillId="13" borderId="13" xfId="0" applyFont="1" applyFill="1" applyBorder="1" applyAlignment="1">
      <alignment vertical="center" wrapText="1"/>
    </xf>
    <xf numFmtId="0" fontId="19" fillId="13" borderId="3"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3" borderId="2"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8"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16" fillId="15" borderId="10" xfId="0" applyFont="1" applyFill="1" applyBorder="1" applyAlignment="1">
      <alignment horizontal="center" vertical="center" wrapText="1"/>
    </xf>
    <xf numFmtId="0" fontId="16" fillId="15" borderId="11" xfId="0" applyFont="1" applyFill="1" applyBorder="1" applyAlignment="1">
      <alignment horizontal="center" vertical="center" wrapText="1"/>
    </xf>
    <xf numFmtId="0" fontId="12" fillId="0" borderId="0" xfId="0" applyFont="1" applyAlignment="1">
      <alignment vertical="center"/>
    </xf>
    <xf numFmtId="0" fontId="15" fillId="13" borderId="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3" borderId="2" xfId="0" applyFont="1" applyFill="1" applyBorder="1" applyAlignment="1">
      <alignment horizontal="center" vertical="center" wrapText="1"/>
    </xf>
    <xf numFmtId="8" fontId="19" fillId="13" borderId="3" xfId="0" applyNumberFormat="1" applyFont="1" applyFill="1" applyBorder="1" applyAlignment="1">
      <alignment horizontal="center" vertical="center" wrapText="1"/>
    </xf>
    <xf numFmtId="8" fontId="19" fillId="13" borderId="1" xfId="0" applyNumberFormat="1" applyFont="1" applyFill="1" applyBorder="1" applyAlignment="1">
      <alignment horizontal="center" vertical="center" wrapText="1"/>
    </xf>
    <xf numFmtId="8" fontId="19" fillId="13" borderId="2" xfId="0" applyNumberFormat="1" applyFont="1" applyFill="1" applyBorder="1" applyAlignment="1">
      <alignment horizontal="center" vertical="center" wrapText="1"/>
    </xf>
    <xf numFmtId="0" fontId="18" fillId="13" borderId="17" xfId="0" applyFont="1" applyFill="1" applyBorder="1" applyAlignment="1">
      <alignment horizontal="justify" vertical="center" wrapText="1"/>
    </xf>
    <xf numFmtId="0" fontId="18" fillId="13" borderId="0" xfId="0" applyFont="1" applyFill="1" applyBorder="1" applyAlignment="1">
      <alignment horizontal="justify" vertical="center" wrapText="1"/>
    </xf>
    <xf numFmtId="0" fontId="18" fillId="13" borderId="14" xfId="0" applyFont="1" applyFill="1" applyBorder="1" applyAlignment="1">
      <alignment horizontal="justify" vertical="center" wrapText="1"/>
    </xf>
    <xf numFmtId="0" fontId="11" fillId="0" borderId="22"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14" fontId="11" fillId="0" borderId="22" xfId="0" applyNumberFormat="1" applyFont="1" applyBorder="1" applyAlignment="1">
      <alignment horizontal="left" vertical="center" wrapText="1"/>
    </xf>
    <xf numFmtId="14" fontId="11" fillId="0" borderId="1" xfId="0" applyNumberFormat="1" applyFont="1" applyBorder="1" applyAlignment="1">
      <alignment horizontal="left" vertical="center" wrapText="1"/>
    </xf>
    <xf numFmtId="14" fontId="11" fillId="0" borderId="2" xfId="0" applyNumberFormat="1" applyFont="1" applyBorder="1" applyAlignment="1">
      <alignment horizontal="left" vertical="center" wrapText="1"/>
    </xf>
    <xf numFmtId="0" fontId="11" fillId="8" borderId="3" xfId="0" applyFont="1" applyFill="1" applyBorder="1" applyAlignment="1">
      <alignment vertical="center" wrapText="1"/>
    </xf>
    <xf numFmtId="0" fontId="11" fillId="8" borderId="1" xfId="0" applyFont="1" applyFill="1" applyBorder="1" applyAlignment="1">
      <alignment vertical="center" wrapText="1"/>
    </xf>
    <xf numFmtId="0" fontId="11" fillId="8" borderId="4" xfId="0" applyFont="1" applyFill="1" applyBorder="1" applyAlignment="1">
      <alignment vertical="center" wrapText="1"/>
    </xf>
    <xf numFmtId="0" fontId="11" fillId="0" borderId="22"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4" fillId="9" borderId="12" xfId="0" applyFont="1" applyFill="1" applyBorder="1" applyAlignment="1">
      <alignment vertical="center" wrapText="1"/>
    </xf>
    <xf numFmtId="0" fontId="14" fillId="9" borderId="13" xfId="0" applyFont="1" applyFill="1" applyBorder="1" applyAlignment="1">
      <alignment vertical="center" wrapText="1"/>
    </xf>
    <xf numFmtId="0" fontId="14" fillId="9" borderId="7" xfId="0" applyFont="1" applyFill="1" applyBorder="1" applyAlignment="1">
      <alignment vertical="center" wrapText="1"/>
    </xf>
    <xf numFmtId="0" fontId="14" fillId="9" borderId="6" xfId="0" applyFont="1" applyFill="1" applyBorder="1" applyAlignment="1">
      <alignment vertical="center" wrapText="1"/>
    </xf>
    <xf numFmtId="0" fontId="14" fillId="9" borderId="8" xfId="0" applyFont="1" applyFill="1" applyBorder="1" applyAlignment="1">
      <alignment vertical="center" wrapText="1"/>
    </xf>
    <xf numFmtId="0" fontId="14" fillId="9" borderId="9" xfId="0" applyFont="1" applyFill="1" applyBorder="1" applyAlignment="1">
      <alignment vertical="center" wrapText="1"/>
    </xf>
    <xf numFmtId="0" fontId="14" fillId="9" borderId="10" xfId="0" applyFont="1" applyFill="1" applyBorder="1" applyAlignment="1">
      <alignment vertical="center" wrapText="1"/>
    </xf>
    <xf numFmtId="0" fontId="14" fillId="9" borderId="11" xfId="0" applyFont="1" applyFill="1" applyBorder="1" applyAlignment="1">
      <alignment vertical="center" wrapText="1"/>
    </xf>
    <xf numFmtId="0" fontId="15" fillId="16" borderId="7"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15" fillId="16" borderId="8" xfId="0" applyFont="1" applyFill="1" applyBorder="1" applyAlignment="1">
      <alignment horizontal="center" vertical="center" wrapText="1"/>
    </xf>
    <xf numFmtId="0" fontId="18" fillId="2" borderId="7" xfId="2" applyFont="1" applyFill="1" applyBorder="1" applyAlignment="1">
      <alignment horizontal="justify" vertical="center" wrapText="1"/>
    </xf>
    <xf numFmtId="0" fontId="18" fillId="2" borderId="6" xfId="2" applyFont="1" applyFill="1" applyBorder="1" applyAlignment="1">
      <alignment horizontal="justify" vertical="center" wrapText="1"/>
    </xf>
    <xf numFmtId="0" fontId="18" fillId="2" borderId="8" xfId="2" applyFont="1" applyFill="1" applyBorder="1" applyAlignment="1">
      <alignment horizontal="justify"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0" borderId="12" xfId="0" applyFont="1" applyFill="1" applyBorder="1" applyAlignment="1">
      <alignment vertical="center" wrapText="1"/>
    </xf>
    <xf numFmtId="0" fontId="3" fillId="10" borderId="13" xfId="0" applyFont="1" applyFill="1" applyBorder="1" applyAlignment="1">
      <alignment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0" borderId="2" xfId="0" applyFont="1" applyFill="1" applyBorder="1" applyAlignment="1">
      <alignment horizontal="center" vertical="center" wrapText="1"/>
    </xf>
    <xf numFmtId="8" fontId="19" fillId="10" borderId="3" xfId="0" applyNumberFormat="1" applyFont="1" applyFill="1" applyBorder="1" applyAlignment="1">
      <alignment horizontal="center" vertical="center" wrapText="1"/>
    </xf>
    <xf numFmtId="8" fontId="19" fillId="10" borderId="1" xfId="0" applyNumberFormat="1" applyFont="1" applyFill="1" applyBorder="1" applyAlignment="1">
      <alignment horizontal="center" vertical="center" wrapText="1"/>
    </xf>
    <xf numFmtId="8" fontId="19" fillId="10" borderId="2" xfId="0" applyNumberFormat="1" applyFont="1" applyFill="1" applyBorder="1" applyAlignment="1">
      <alignment horizontal="center" vertical="center" wrapText="1"/>
    </xf>
    <xf numFmtId="9" fontId="19" fillId="10" borderId="3" xfId="0"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9" fontId="19" fillId="10" borderId="2" xfId="0" applyNumberFormat="1"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8" fillId="15" borderId="3" xfId="0" applyFont="1" applyFill="1" applyBorder="1" applyAlignment="1">
      <alignment horizontal="justify" vertical="center" wrapText="1"/>
    </xf>
    <xf numFmtId="0" fontId="18" fillId="15" borderId="1" xfId="0" applyFont="1" applyFill="1" applyBorder="1" applyAlignment="1">
      <alignment horizontal="justify" vertical="center" wrapText="1"/>
    </xf>
    <xf numFmtId="0" fontId="18" fillId="15" borderId="2" xfId="0" applyFont="1" applyFill="1" applyBorder="1" applyAlignment="1">
      <alignment horizontal="justify" vertical="center" wrapText="1"/>
    </xf>
    <xf numFmtId="0" fontId="18" fillId="13" borderId="3" xfId="0" applyFont="1" applyFill="1" applyBorder="1" applyAlignment="1">
      <alignment horizontal="justify" vertical="center" wrapText="1"/>
    </xf>
    <xf numFmtId="0" fontId="18" fillId="13" borderId="1" xfId="0" applyFont="1" applyFill="1" applyBorder="1" applyAlignment="1">
      <alignment horizontal="justify" vertical="center" wrapText="1"/>
    </xf>
    <xf numFmtId="0" fontId="18" fillId="13" borderId="2" xfId="0" applyFont="1" applyFill="1" applyBorder="1" applyAlignment="1">
      <alignment horizontal="justify" vertical="center" wrapText="1"/>
    </xf>
    <xf numFmtId="0" fontId="24" fillId="15" borderId="3" xfId="0" applyFont="1" applyFill="1" applyBorder="1" applyAlignment="1">
      <alignment horizontal="left" vertical="top" wrapText="1"/>
    </xf>
    <xf numFmtId="0" fontId="24" fillId="15" borderId="1" xfId="0" applyFont="1" applyFill="1" applyBorder="1" applyAlignment="1">
      <alignment horizontal="left" vertical="top" wrapText="1"/>
    </xf>
    <xf numFmtId="0" fontId="24" fillId="15" borderId="2" xfId="0" applyFont="1" applyFill="1" applyBorder="1" applyAlignment="1">
      <alignment horizontal="left" vertical="top" wrapText="1"/>
    </xf>
    <xf numFmtId="8" fontId="19" fillId="15" borderId="3" xfId="0" applyNumberFormat="1" applyFont="1" applyFill="1" applyBorder="1" applyAlignment="1">
      <alignment horizontal="center" vertical="center" wrapText="1"/>
    </xf>
    <xf numFmtId="8" fontId="19" fillId="15" borderId="1" xfId="0" applyNumberFormat="1" applyFont="1" applyFill="1" applyBorder="1" applyAlignment="1">
      <alignment horizontal="center" vertical="center" wrapText="1"/>
    </xf>
    <xf numFmtId="8" fontId="19" fillId="15" borderId="2" xfId="0" applyNumberFormat="1"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19" fillId="15" borderId="2" xfId="0" applyFont="1" applyFill="1" applyBorder="1" applyAlignment="1">
      <alignment horizontal="center" vertical="center" wrapText="1"/>
    </xf>
    <xf numFmtId="9" fontId="19" fillId="15" borderId="3" xfId="0" applyNumberFormat="1" applyFont="1" applyFill="1" applyBorder="1" applyAlignment="1">
      <alignment horizontal="center" vertical="center" wrapText="1"/>
    </xf>
    <xf numFmtId="9" fontId="19" fillId="15" borderId="1" xfId="0" applyNumberFormat="1" applyFont="1" applyFill="1" applyBorder="1" applyAlignment="1">
      <alignment horizontal="center" vertical="center" wrapText="1"/>
    </xf>
    <xf numFmtId="9" fontId="19" fillId="15" borderId="2" xfId="0" applyNumberFormat="1" applyFont="1" applyFill="1" applyBorder="1" applyAlignment="1">
      <alignment horizontal="center" vertical="center" wrapText="1"/>
    </xf>
    <xf numFmtId="0" fontId="24" fillId="15" borderId="9" xfId="0" applyFont="1" applyFill="1" applyBorder="1" applyAlignment="1">
      <alignment horizontal="left" vertical="top" wrapText="1"/>
    </xf>
    <xf numFmtId="0" fontId="24" fillId="15" borderId="10" xfId="0" applyFont="1" applyFill="1" applyBorder="1" applyAlignment="1">
      <alignment horizontal="left" vertical="top" wrapText="1"/>
    </xf>
    <xf numFmtId="0" fontId="24" fillId="15" borderId="11" xfId="0" applyFont="1" applyFill="1" applyBorder="1" applyAlignment="1">
      <alignment horizontal="left" vertical="top" wrapText="1"/>
    </xf>
    <xf numFmtId="9" fontId="19" fillId="13" borderId="1" xfId="0" applyNumberFormat="1" applyFont="1" applyFill="1" applyBorder="1" applyAlignment="1">
      <alignment horizontal="center" vertical="center" wrapText="1"/>
    </xf>
    <xf numFmtId="9" fontId="19" fillId="13" borderId="2" xfId="0" applyNumberFormat="1" applyFont="1" applyFill="1" applyBorder="1" applyAlignment="1">
      <alignment horizontal="center" vertical="center" wrapText="1"/>
    </xf>
    <xf numFmtId="9" fontId="19" fillId="13" borderId="3" xfId="0" applyNumberFormat="1" applyFont="1" applyFill="1" applyBorder="1" applyAlignment="1">
      <alignment horizontal="center" vertical="center" wrapText="1"/>
    </xf>
    <xf numFmtId="0" fontId="3" fillId="15" borderId="12" xfId="0" applyFont="1" applyFill="1" applyBorder="1" applyAlignment="1">
      <alignment vertical="center" wrapText="1"/>
    </xf>
    <xf numFmtId="42" fontId="19" fillId="15" borderId="3" xfId="5" applyFont="1" applyFill="1" applyBorder="1" applyAlignment="1">
      <alignment horizontal="center" vertical="center" wrapText="1"/>
    </xf>
    <xf numFmtId="42" fontId="19" fillId="15" borderId="1" xfId="5" applyFont="1" applyFill="1" applyBorder="1" applyAlignment="1">
      <alignment horizontal="center" vertical="center" wrapText="1"/>
    </xf>
    <xf numFmtId="42" fontId="19" fillId="15" borderId="2" xfId="5" applyFont="1" applyFill="1" applyBorder="1" applyAlignment="1">
      <alignment horizontal="center" vertical="center" wrapText="1"/>
    </xf>
    <xf numFmtId="9" fontId="19" fillId="15" borderId="3" xfId="1" applyFont="1" applyFill="1" applyBorder="1" applyAlignment="1">
      <alignment horizontal="center" vertical="center" wrapText="1"/>
    </xf>
    <xf numFmtId="9" fontId="19" fillId="15" borderId="1" xfId="1" applyFont="1" applyFill="1" applyBorder="1" applyAlignment="1">
      <alignment horizontal="center" vertical="center" wrapText="1"/>
    </xf>
    <xf numFmtId="9" fontId="19" fillId="15" borderId="2" xfId="1"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8" fillId="2" borderId="3" xfId="2" applyFont="1" applyFill="1" applyBorder="1" applyAlignment="1">
      <alignment horizontal="justify" vertical="top" wrapText="1"/>
    </xf>
    <xf numFmtId="0" fontId="18" fillId="2" borderId="1" xfId="2" applyFont="1" applyFill="1" applyBorder="1" applyAlignment="1">
      <alignment horizontal="justify" vertical="top" wrapText="1"/>
    </xf>
    <xf numFmtId="0" fontId="18" fillId="2" borderId="2" xfId="2" applyFont="1" applyFill="1" applyBorder="1" applyAlignment="1">
      <alignment horizontal="justify" vertical="top" wrapText="1"/>
    </xf>
    <xf numFmtId="0" fontId="15" fillId="15" borderId="50" xfId="0" applyFont="1" applyFill="1" applyBorder="1" applyAlignment="1">
      <alignment horizontal="center" vertical="center" wrapText="1"/>
    </xf>
    <xf numFmtId="0" fontId="15" fillId="15" borderId="23" xfId="0" applyFont="1" applyFill="1" applyBorder="1" applyAlignment="1">
      <alignment horizontal="center" vertical="center" wrapText="1"/>
    </xf>
    <xf numFmtId="0" fontId="15" fillId="15" borderId="5" xfId="0" applyFont="1" applyFill="1" applyBorder="1" applyAlignment="1">
      <alignment horizontal="center" vertical="center" wrapText="1"/>
    </xf>
    <xf numFmtId="0" fontId="15" fillId="15" borderId="40" xfId="0" applyFont="1" applyFill="1" applyBorder="1" applyAlignment="1">
      <alignment horizontal="center" vertical="center" wrapText="1"/>
    </xf>
    <xf numFmtId="0" fontId="15" fillId="15" borderId="41" xfId="0" applyFont="1" applyFill="1" applyBorder="1" applyAlignment="1">
      <alignment horizontal="center" vertical="center" wrapText="1"/>
    </xf>
    <xf numFmtId="0" fontId="15" fillId="15" borderId="42" xfId="0" applyFont="1" applyFill="1" applyBorder="1" applyAlignment="1">
      <alignment horizontal="center" vertical="center" wrapText="1"/>
    </xf>
    <xf numFmtId="0" fontId="16" fillId="15" borderId="49" xfId="0" applyFont="1" applyFill="1" applyBorder="1" applyAlignment="1">
      <alignment vertical="center" wrapText="1"/>
    </xf>
    <xf numFmtId="0" fontId="16" fillId="15" borderId="18" xfId="0" applyFont="1" applyFill="1" applyBorder="1" applyAlignment="1">
      <alignment vertical="center" wrapText="1"/>
    </xf>
    <xf numFmtId="0" fontId="15" fillId="15" borderId="45" xfId="0" applyFont="1" applyFill="1" applyBorder="1" applyAlignment="1">
      <alignment horizontal="center" vertical="center" wrapText="1"/>
    </xf>
    <xf numFmtId="0" fontId="15" fillId="15" borderId="38" xfId="0" applyFont="1" applyFill="1" applyBorder="1" applyAlignment="1">
      <alignment horizontal="center" vertical="center" wrapText="1"/>
    </xf>
    <xf numFmtId="0" fontId="18" fillId="13" borderId="3" xfId="0" applyFont="1" applyFill="1" applyBorder="1" applyAlignment="1">
      <alignment horizontal="justify" vertical="top" wrapText="1"/>
    </xf>
    <xf numFmtId="0" fontId="18" fillId="13" borderId="1" xfId="0" applyFont="1" applyFill="1" applyBorder="1" applyAlignment="1">
      <alignment horizontal="justify" vertical="top" wrapText="1"/>
    </xf>
    <xf numFmtId="0" fontId="18" fillId="13" borderId="2" xfId="0" applyFont="1" applyFill="1" applyBorder="1" applyAlignment="1">
      <alignment horizontal="justify" vertical="top" wrapText="1"/>
    </xf>
    <xf numFmtId="0" fontId="3" fillId="13" borderId="15" xfId="0" applyFont="1" applyFill="1" applyBorder="1" applyAlignment="1">
      <alignment vertical="center" wrapText="1"/>
    </xf>
    <xf numFmtId="0" fontId="15" fillId="13" borderId="9"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44" fontId="7" fillId="2" borderId="3" xfId="3" applyFont="1" applyFill="1" applyBorder="1" applyAlignment="1">
      <alignment horizontal="center" vertical="center" wrapText="1"/>
    </xf>
    <xf numFmtId="44" fontId="7" fillId="2" borderId="1" xfId="3" applyFont="1" applyFill="1" applyBorder="1" applyAlignment="1">
      <alignment horizontal="center" vertical="center" wrapText="1"/>
    </xf>
    <xf numFmtId="44" fontId="7" fillId="2" borderId="2" xfId="3" applyFont="1" applyFill="1" applyBorder="1" applyAlignment="1">
      <alignment horizontal="center" vertical="center" wrapText="1"/>
    </xf>
    <xf numFmtId="9" fontId="7" fillId="2" borderId="3" xfId="1" applyFont="1" applyFill="1" applyBorder="1" applyAlignment="1">
      <alignment horizontal="center" vertical="center" wrapText="1"/>
    </xf>
    <xf numFmtId="9" fontId="7" fillId="2" borderId="1" xfId="1" applyFont="1" applyFill="1" applyBorder="1" applyAlignment="1">
      <alignment horizontal="center" vertical="center" wrapText="1"/>
    </xf>
    <xf numFmtId="9" fontId="7" fillId="2" borderId="2" xfId="1" applyFont="1" applyFill="1" applyBorder="1" applyAlignment="1">
      <alignment horizontal="center" vertical="center" wrapText="1"/>
    </xf>
    <xf numFmtId="0" fontId="16" fillId="10" borderId="0" xfId="0" applyFont="1" applyFill="1" applyAlignment="1">
      <alignment horizontal="center" vertical="center" wrapText="1"/>
    </xf>
    <xf numFmtId="0" fontId="4" fillId="2" borderId="33" xfId="0" applyFont="1" applyFill="1" applyBorder="1" applyAlignment="1">
      <alignment vertical="center" wrapText="1"/>
    </xf>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4" fillId="4" borderId="33" xfId="0" applyFont="1" applyFill="1" applyBorder="1" applyAlignment="1">
      <alignment vertical="center" wrapText="1"/>
    </xf>
    <xf numFmtId="0" fontId="4" fillId="4" borderId="20" xfId="0" applyFont="1" applyFill="1" applyBorder="1" applyAlignment="1">
      <alignment vertical="center" wrapText="1"/>
    </xf>
    <xf numFmtId="0" fontId="4" fillId="4" borderId="21" xfId="0" applyFont="1" applyFill="1" applyBorder="1" applyAlignment="1">
      <alignment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0" borderId="22" xfId="2" applyFont="1" applyBorder="1" applyAlignment="1">
      <alignment vertical="center" wrapText="1"/>
    </xf>
    <xf numFmtId="0" fontId="9" fillId="0" borderId="1" xfId="2" applyFont="1" applyBorder="1" applyAlignment="1">
      <alignment vertical="center" wrapText="1"/>
    </xf>
    <xf numFmtId="0" fontId="9" fillId="0" borderId="2" xfId="2" applyFont="1" applyBorder="1" applyAlignment="1">
      <alignment vertical="center" wrapText="1"/>
    </xf>
    <xf numFmtId="14" fontId="9" fillId="0" borderId="22" xfId="2" applyNumberFormat="1" applyFont="1" applyBorder="1" applyAlignment="1">
      <alignment horizontal="left" vertical="center" wrapText="1"/>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6" borderId="3" xfId="2" applyFont="1" applyFill="1" applyBorder="1" applyAlignment="1">
      <alignment vertical="center" wrapText="1"/>
    </xf>
    <xf numFmtId="0" fontId="9" fillId="6" borderId="1" xfId="2" applyFont="1" applyFill="1" applyBorder="1" applyAlignment="1">
      <alignment vertical="center" wrapText="1"/>
    </xf>
    <xf numFmtId="0" fontId="9" fillId="6" borderId="4" xfId="2" applyFont="1" applyFill="1" applyBorder="1" applyAlignment="1">
      <alignment vertical="center" wrapText="1"/>
    </xf>
    <xf numFmtId="0" fontId="9" fillId="0" borderId="22" xfId="2" applyFont="1" applyBorder="1" applyAlignment="1">
      <alignment horizontal="left" vertical="center" wrapText="1"/>
    </xf>
    <xf numFmtId="0" fontId="9" fillId="0" borderId="4" xfId="2" applyFont="1" applyBorder="1" applyAlignment="1">
      <alignment vertical="center" wrapText="1"/>
    </xf>
    <xf numFmtId="0" fontId="9" fillId="0" borderId="23" xfId="2" applyFont="1" applyBorder="1" applyAlignment="1">
      <alignment vertical="center" wrapText="1"/>
    </xf>
    <xf numFmtId="0" fontId="9" fillId="0" borderId="5" xfId="2" applyFont="1" applyBorder="1" applyAlignment="1">
      <alignmen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5" fillId="4" borderId="4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8" fillId="5" borderId="12" xfId="2" applyFont="1" applyFill="1" applyBorder="1" applyAlignment="1">
      <alignment vertical="center" wrapText="1"/>
    </xf>
    <xf numFmtId="0" fontId="8" fillId="5" borderId="13" xfId="2" applyFont="1" applyFill="1" applyBorder="1" applyAlignment="1">
      <alignment vertical="center" wrapText="1"/>
    </xf>
    <xf numFmtId="0" fontId="8" fillId="5" borderId="6" xfId="0" applyFont="1" applyFill="1" applyBorder="1" applyAlignment="1">
      <alignment vertical="center" wrapText="1"/>
    </xf>
    <xf numFmtId="0" fontId="8" fillId="5" borderId="8" xfId="0" applyFont="1" applyFill="1" applyBorder="1" applyAlignment="1">
      <alignment vertical="center" wrapText="1"/>
    </xf>
    <xf numFmtId="0" fontId="8" fillId="5" borderId="10" xfId="0" applyFont="1" applyFill="1" applyBorder="1" applyAlignment="1">
      <alignment vertical="center" wrapText="1"/>
    </xf>
    <xf numFmtId="0" fontId="8" fillId="5" borderId="11" xfId="0" applyFont="1" applyFill="1" applyBorder="1" applyAlignment="1">
      <alignment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3" fillId="4" borderId="7"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15" xfId="2" applyFont="1" applyFill="1" applyBorder="1" applyAlignment="1">
      <alignment vertical="center" wrapText="1"/>
    </xf>
    <xf numFmtId="0" fontId="3" fillId="2" borderId="13" xfId="2" applyFont="1" applyFill="1" applyBorder="1" applyAlignment="1">
      <alignmen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4" borderId="15" xfId="2" applyFont="1" applyFill="1" applyBorder="1" applyAlignment="1">
      <alignment vertical="center" wrapText="1"/>
    </xf>
    <xf numFmtId="0" fontId="3" fillId="4" borderId="13" xfId="2" applyFont="1" applyFill="1" applyBorder="1" applyAlignment="1">
      <alignment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44" fontId="7" fillId="4" borderId="3" xfId="3" applyFont="1" applyFill="1" applyBorder="1" applyAlignment="1">
      <alignment horizontal="center" vertical="center" wrapText="1"/>
    </xf>
    <xf numFmtId="44" fontId="7" fillId="4" borderId="1" xfId="3" applyFont="1" applyFill="1" applyBorder="1" applyAlignment="1">
      <alignment horizontal="center" vertical="center" wrapText="1"/>
    </xf>
    <xf numFmtId="44" fontId="7" fillId="4" borderId="2" xfId="3" applyFont="1" applyFill="1" applyBorder="1" applyAlignment="1">
      <alignment horizontal="center" vertical="center" wrapText="1"/>
    </xf>
    <xf numFmtId="9" fontId="7" fillId="4" borderId="3" xfId="1" applyFont="1" applyFill="1" applyBorder="1" applyAlignment="1">
      <alignment horizontal="center" vertical="center" wrapText="1"/>
    </xf>
    <xf numFmtId="9" fontId="7" fillId="4" borderId="1" xfId="1" applyFont="1" applyFill="1" applyBorder="1" applyAlignment="1">
      <alignment horizontal="center" vertical="center" wrapText="1"/>
    </xf>
    <xf numFmtId="9" fontId="7" fillId="4" borderId="2" xfId="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10" borderId="15" xfId="0" applyFont="1" applyFill="1" applyBorder="1" applyAlignment="1">
      <alignment vertical="center" wrapText="1"/>
    </xf>
    <xf numFmtId="0" fontId="19" fillId="10" borderId="3"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6" fillId="10" borderId="33" xfId="0" applyFont="1" applyFill="1" applyBorder="1" applyAlignment="1">
      <alignment vertical="center" wrapText="1"/>
    </xf>
    <xf numFmtId="0" fontId="16" fillId="10" borderId="20" xfId="0" applyFont="1" applyFill="1" applyBorder="1" applyAlignment="1">
      <alignment vertical="center" wrapText="1"/>
    </xf>
    <xf numFmtId="0" fontId="16" fillId="10" borderId="21" xfId="0" applyFont="1" applyFill="1" applyBorder="1" applyAlignment="1">
      <alignment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15" fillId="10" borderId="51"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15" fillId="10" borderId="48" xfId="0" applyFont="1" applyFill="1" applyBorder="1" applyAlignment="1">
      <alignment horizontal="center" vertical="center" wrapText="1"/>
    </xf>
    <xf numFmtId="0" fontId="18"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15" fillId="10" borderId="7"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3" borderId="33" xfId="0" applyFont="1" applyFill="1" applyBorder="1" applyAlignment="1">
      <alignment vertical="center" wrapText="1"/>
    </xf>
    <xf numFmtId="0" fontId="16" fillId="13" borderId="20" xfId="0" applyFont="1" applyFill="1" applyBorder="1" applyAlignment="1">
      <alignment vertical="center" wrapText="1"/>
    </xf>
    <xf numFmtId="0" fontId="16" fillId="13" borderId="21" xfId="0" applyFont="1" applyFill="1" applyBorder="1" applyAlignment="1">
      <alignment vertical="center" wrapText="1"/>
    </xf>
    <xf numFmtId="0" fontId="15" fillId="13" borderId="35" xfId="0" applyFont="1" applyFill="1" applyBorder="1" applyAlignment="1">
      <alignment horizontal="center" vertical="center" wrapText="1"/>
    </xf>
    <xf numFmtId="0" fontId="15" fillId="13" borderId="36" xfId="0" applyFont="1" applyFill="1" applyBorder="1" applyAlignment="1">
      <alignment horizontal="center" vertical="center" wrapText="1"/>
    </xf>
    <xf numFmtId="0" fontId="15" fillId="13" borderId="37"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8" fillId="14" borderId="3" xfId="0" applyFont="1" applyFill="1" applyBorder="1" applyAlignment="1">
      <alignment horizontal="justify" vertical="center" wrapText="1"/>
    </xf>
    <xf numFmtId="0" fontId="18" fillId="14" borderId="1" xfId="0" applyFont="1" applyFill="1" applyBorder="1" applyAlignment="1">
      <alignment horizontal="justify" vertical="center" wrapText="1"/>
    </xf>
    <xf numFmtId="0" fontId="16" fillId="10" borderId="19" xfId="0" applyFont="1" applyFill="1" applyBorder="1" applyAlignment="1">
      <alignment vertical="center" wrapText="1"/>
    </xf>
    <xf numFmtId="0" fontId="15" fillId="10"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8" fillId="0" borderId="7" xfId="0" applyFont="1" applyBorder="1" applyAlignment="1">
      <alignment horizontal="justify" vertical="center" wrapText="1"/>
    </xf>
    <xf numFmtId="0" fontId="18" fillId="0" borderId="6" xfId="0" applyFont="1" applyBorder="1" applyAlignment="1">
      <alignment horizontal="justify" vertical="center" wrapText="1"/>
    </xf>
    <xf numFmtId="0" fontId="18" fillId="13" borderId="7" xfId="0" applyFont="1" applyFill="1" applyBorder="1" applyAlignment="1">
      <alignment horizontal="justify" vertical="center" wrapText="1"/>
    </xf>
    <xf numFmtId="0" fontId="18" fillId="13" borderId="6" xfId="0" applyFont="1" applyFill="1" applyBorder="1" applyAlignment="1">
      <alignment horizontal="justify" vertical="center" wrapText="1"/>
    </xf>
    <xf numFmtId="0" fontId="16" fillId="13" borderId="33" xfId="0" applyFont="1" applyFill="1" applyBorder="1" applyAlignment="1">
      <alignment horizontal="justify" vertical="center" wrapText="1"/>
    </xf>
    <xf numFmtId="0" fontId="16" fillId="13" borderId="20" xfId="0" applyFont="1" applyFill="1" applyBorder="1" applyAlignment="1">
      <alignment horizontal="justify" vertical="center" wrapText="1"/>
    </xf>
    <xf numFmtId="0" fontId="16" fillId="13" borderId="21" xfId="0" applyFont="1" applyFill="1" applyBorder="1" applyAlignment="1">
      <alignment horizontal="justify" vertical="center" wrapText="1"/>
    </xf>
    <xf numFmtId="0" fontId="19" fillId="14" borderId="3"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2" xfId="0" applyFont="1" applyFill="1" applyBorder="1" applyAlignment="1">
      <alignment horizontal="center" vertical="center" wrapText="1"/>
    </xf>
    <xf numFmtId="0" fontId="18" fillId="13" borderId="9" xfId="0" applyFont="1" applyFill="1" applyBorder="1" applyAlignment="1">
      <alignment horizontal="justify" vertical="center" wrapText="1"/>
    </xf>
    <xf numFmtId="0" fontId="18" fillId="13" borderId="10" xfId="0" applyFont="1" applyFill="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1" fillId="0" borderId="4" xfId="0" applyFont="1" applyBorder="1" applyAlignment="1">
      <alignment vertical="center" wrapText="1"/>
    </xf>
    <xf numFmtId="0" fontId="26" fillId="2" borderId="7" xfId="2" applyFont="1" applyFill="1" applyBorder="1" applyAlignment="1">
      <alignment horizontal="justify" vertical="center" wrapText="1"/>
    </xf>
    <xf numFmtId="0" fontId="26" fillId="2" borderId="6" xfId="2" applyFont="1" applyFill="1" applyBorder="1" applyAlignment="1">
      <alignment horizontal="justify" vertical="center" wrapText="1"/>
    </xf>
    <xf numFmtId="0" fontId="26" fillId="2" borderId="8" xfId="2" applyFont="1" applyFill="1" applyBorder="1" applyAlignment="1">
      <alignment horizontal="justify" vertical="center" wrapText="1"/>
    </xf>
    <xf numFmtId="0" fontId="27" fillId="2" borderId="7" xfId="2" applyFont="1" applyFill="1" applyBorder="1" applyAlignment="1">
      <alignment horizontal="justify" vertical="center" wrapText="1"/>
    </xf>
    <xf numFmtId="0" fontId="27" fillId="2" borderId="6" xfId="2" applyFont="1" applyFill="1" applyBorder="1" applyAlignment="1">
      <alignment horizontal="justify" vertical="center" wrapText="1"/>
    </xf>
    <xf numFmtId="0" fontId="27" fillId="2" borderId="8" xfId="2" applyFont="1" applyFill="1" applyBorder="1" applyAlignment="1">
      <alignment horizontal="justify" vertical="center" wrapText="1"/>
    </xf>
    <xf numFmtId="0" fontId="4" fillId="4" borderId="9" xfId="0"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4" fillId="4" borderId="11" xfId="0" applyFont="1" applyFill="1" applyBorder="1" applyAlignment="1">
      <alignment horizontal="justify" vertical="center" wrapText="1"/>
    </xf>
    <xf numFmtId="0" fontId="34" fillId="21" borderId="7" xfId="2" applyFont="1" applyFill="1" applyBorder="1" applyAlignment="1">
      <alignment horizontal="center" vertical="center" wrapText="1"/>
    </xf>
    <xf numFmtId="0" fontId="34" fillId="21" borderId="6" xfId="2" applyFont="1" applyFill="1" applyBorder="1" applyAlignment="1">
      <alignment horizontal="center" vertical="center" wrapText="1"/>
    </xf>
    <xf numFmtId="0" fontId="34" fillId="21" borderId="8" xfId="2" applyFont="1" applyFill="1" applyBorder="1" applyAlignment="1">
      <alignment horizontal="center" vertical="center" wrapText="1"/>
    </xf>
    <xf numFmtId="0" fontId="35" fillId="21" borderId="9" xfId="0" applyFont="1" applyFill="1" applyBorder="1" applyAlignment="1">
      <alignment horizontal="center" vertical="center" wrapText="1"/>
    </xf>
    <xf numFmtId="0" fontId="35" fillId="21" borderId="10" xfId="0" applyFont="1" applyFill="1" applyBorder="1" applyAlignment="1">
      <alignment horizontal="center" vertical="center" wrapText="1"/>
    </xf>
    <xf numFmtId="0" fontId="35" fillId="21" borderId="11" xfId="0" applyFont="1" applyFill="1" applyBorder="1" applyAlignment="1">
      <alignment horizontal="center" vertical="center" wrapText="1"/>
    </xf>
    <xf numFmtId="0" fontId="0" fillId="2" borderId="0" xfId="0" applyFill="1" applyAlignment="1">
      <alignment vertical="center" wrapText="1"/>
    </xf>
    <xf numFmtId="0" fontId="3" fillId="2" borderId="17" xfId="0" applyFont="1" applyFill="1" applyBorder="1" applyAlignment="1">
      <alignment vertical="center" wrapText="1"/>
    </xf>
    <xf numFmtId="0" fontId="16" fillId="2" borderId="0" xfId="0" applyFont="1" applyFill="1" applyAlignment="1">
      <alignment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vertical="center" wrapText="1"/>
    </xf>
    <xf numFmtId="0" fontId="15" fillId="2" borderId="31"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6" fillId="2" borderId="0" xfId="0" applyFont="1" applyFill="1" applyAlignment="1">
      <alignment horizontal="center" vertical="center" wrapText="1"/>
    </xf>
    <xf numFmtId="9" fontId="5" fillId="2" borderId="18" xfId="1" applyFont="1" applyFill="1" applyBorder="1" applyAlignment="1">
      <alignment horizontal="center" vertical="center" wrapText="1"/>
    </xf>
    <xf numFmtId="0" fontId="17" fillId="2" borderId="34" xfId="0" applyFont="1" applyFill="1" applyBorder="1" applyAlignment="1">
      <alignment vertical="center" wrapText="1"/>
    </xf>
    <xf numFmtId="9" fontId="4" fillId="2" borderId="18" xfId="3" applyNumberFormat="1" applyFont="1" applyFill="1" applyBorder="1" applyAlignment="1">
      <alignment horizontal="center" vertical="center" wrapText="1"/>
    </xf>
    <xf numFmtId="0" fontId="16" fillId="2" borderId="34" xfId="0" applyFont="1" applyFill="1" applyBorder="1" applyAlignment="1">
      <alignment vertical="center" wrapText="1"/>
    </xf>
    <xf numFmtId="9" fontId="4" fillId="2" borderId="38" xfId="1" applyFont="1" applyFill="1" applyBorder="1" applyAlignment="1">
      <alignment horizontal="center" vertical="center" wrapText="1"/>
    </xf>
    <xf numFmtId="9" fontId="16" fillId="2" borderId="39" xfId="0" applyNumberFormat="1" applyFont="1" applyFill="1" applyBorder="1" applyAlignment="1">
      <alignment vertical="center" wrapText="1"/>
    </xf>
    <xf numFmtId="0" fontId="15" fillId="2" borderId="0" xfId="0" applyFont="1" applyFill="1" applyBorder="1" applyAlignment="1">
      <alignment horizontal="center" vertical="center" wrapText="1"/>
    </xf>
    <xf numFmtId="9" fontId="16" fillId="2" borderId="0" xfId="0" applyNumberFormat="1" applyFont="1" applyFill="1" applyBorder="1" applyAlignment="1">
      <alignmen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9" fontId="23" fillId="2" borderId="49" xfId="0" applyNumberFormat="1" applyFont="1" applyFill="1" applyBorder="1" applyAlignment="1">
      <alignment horizontal="center" vertical="center" wrapText="1"/>
    </xf>
    <xf numFmtId="9" fontId="23" fillId="2" borderId="34" xfId="0" applyNumberFormat="1" applyFont="1" applyFill="1" applyBorder="1" applyAlignment="1">
      <alignment horizontal="center" vertical="center" wrapText="1"/>
    </xf>
    <xf numFmtId="9" fontId="23" fillId="2" borderId="45" xfId="0" applyNumberFormat="1" applyFont="1" applyFill="1" applyBorder="1" applyAlignment="1">
      <alignment horizontal="center" vertical="center" wrapText="1"/>
    </xf>
    <xf numFmtId="9" fontId="23" fillId="2" borderId="39" xfId="0" applyNumberFormat="1" applyFont="1" applyFill="1" applyBorder="1" applyAlignment="1">
      <alignment vertical="center" wrapText="1"/>
    </xf>
    <xf numFmtId="0" fontId="5" fillId="18" borderId="3" xfId="2" applyFont="1" applyFill="1" applyBorder="1" applyAlignment="1">
      <alignment horizontal="center" vertical="center" wrapText="1"/>
    </xf>
    <xf numFmtId="0" fontId="5" fillId="18" borderId="1" xfId="2" applyFont="1" applyFill="1" applyBorder="1" applyAlignment="1">
      <alignment horizontal="center" vertical="center" wrapText="1"/>
    </xf>
    <xf numFmtId="0" fontId="5" fillId="18" borderId="2" xfId="2" applyFont="1" applyFill="1" applyBorder="1" applyAlignment="1">
      <alignment horizontal="center" vertical="center" wrapText="1"/>
    </xf>
    <xf numFmtId="0" fontId="3" fillId="18" borderId="3" xfId="2" applyFont="1" applyFill="1" applyBorder="1" applyAlignment="1">
      <alignment horizontal="center" vertical="center" wrapText="1"/>
    </xf>
    <xf numFmtId="0" fontId="3" fillId="18" borderId="1" xfId="2" applyFont="1" applyFill="1" applyBorder="1" applyAlignment="1">
      <alignment horizontal="center" vertical="center" wrapText="1"/>
    </xf>
    <xf numFmtId="0" fontId="3" fillId="18" borderId="2" xfId="2" applyFont="1" applyFill="1" applyBorder="1" applyAlignment="1">
      <alignment horizontal="center" vertical="center" wrapText="1"/>
    </xf>
    <xf numFmtId="0" fontId="18" fillId="0" borderId="3" xfId="2" applyFont="1" applyFill="1" applyBorder="1" applyAlignment="1">
      <alignment horizontal="justify" vertical="center" wrapText="1"/>
    </xf>
    <xf numFmtId="0" fontId="18" fillId="0" borderId="1" xfId="2" applyFont="1" applyFill="1" applyBorder="1" applyAlignment="1">
      <alignment horizontal="justify" vertical="center" wrapText="1"/>
    </xf>
    <xf numFmtId="0" fontId="18" fillId="0" borderId="2" xfId="2" applyFont="1" applyFill="1" applyBorder="1" applyAlignment="1">
      <alignment horizontal="justify" vertical="center" wrapText="1"/>
    </xf>
    <xf numFmtId="0" fontId="5" fillId="22" borderId="7" xfId="0" applyFont="1" applyFill="1" applyBorder="1" applyAlignment="1">
      <alignment horizontal="center" vertical="center" wrapText="1"/>
    </xf>
    <xf numFmtId="0" fontId="5" fillId="22" borderId="6" xfId="0" applyFont="1" applyFill="1" applyBorder="1" applyAlignment="1">
      <alignment horizontal="center" vertical="center" wrapText="1"/>
    </xf>
    <xf numFmtId="0" fontId="5" fillId="22" borderId="8" xfId="0" applyFont="1" applyFill="1" applyBorder="1" applyAlignment="1">
      <alignment horizontal="center" vertical="center" wrapText="1"/>
    </xf>
    <xf numFmtId="0" fontId="4" fillId="22" borderId="9"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4" fillId="22" borderId="11" xfId="0" applyFont="1" applyFill="1" applyBorder="1" applyAlignment="1">
      <alignment horizontal="center" vertical="center" wrapText="1"/>
    </xf>
    <xf numFmtId="0" fontId="5" fillId="2" borderId="18" xfId="1" applyNumberFormat="1" applyFont="1" applyFill="1" applyBorder="1" applyAlignment="1">
      <alignment horizontal="center" vertical="center" wrapText="1"/>
    </xf>
    <xf numFmtId="0" fontId="16" fillId="2" borderId="18" xfId="0" applyFont="1" applyFill="1" applyBorder="1" applyAlignment="1">
      <alignment vertical="center" wrapText="1"/>
    </xf>
    <xf numFmtId="0" fontId="4" fillId="2" borderId="18" xfId="3" applyNumberFormat="1" applyFont="1" applyFill="1" applyBorder="1" applyAlignment="1">
      <alignment horizontal="center" vertical="center" wrapText="1"/>
    </xf>
    <xf numFmtId="9" fontId="23" fillId="2" borderId="39" xfId="0" applyNumberFormat="1" applyFont="1" applyFill="1" applyBorder="1" applyAlignment="1">
      <alignment horizontal="center" vertical="center" wrapText="1"/>
    </xf>
    <xf numFmtId="0" fontId="16" fillId="15" borderId="0" xfId="0" applyFont="1" applyFill="1" applyAlignment="1">
      <alignment vertical="center" wrapText="1"/>
    </xf>
    <xf numFmtId="0" fontId="12" fillId="15" borderId="0" xfId="0" applyFont="1" applyFill="1" applyAlignment="1">
      <alignment vertical="center" wrapText="1"/>
    </xf>
    <xf numFmtId="0" fontId="16" fillId="15" borderId="0" xfId="0" applyFont="1" applyFill="1" applyAlignment="1">
      <alignment horizontal="center" vertical="center" wrapText="1"/>
    </xf>
    <xf numFmtId="0" fontId="16" fillId="15" borderId="0" xfId="0" applyFont="1" applyFill="1" applyAlignment="1">
      <alignment horizontal="center" vertical="center" wrapText="1"/>
    </xf>
    <xf numFmtId="9" fontId="23" fillId="15" borderId="49" xfId="0" applyNumberFormat="1" applyFont="1" applyFill="1" applyBorder="1" applyAlignment="1">
      <alignment horizontal="center" vertical="center" wrapText="1"/>
    </xf>
    <xf numFmtId="9" fontId="23" fillId="15" borderId="34" xfId="0" applyNumberFormat="1" applyFont="1" applyFill="1" applyBorder="1" applyAlignment="1">
      <alignment horizontal="center" vertical="center" wrapText="1"/>
    </xf>
    <xf numFmtId="9" fontId="23" fillId="15" borderId="45" xfId="0" applyNumberFormat="1" applyFont="1" applyFill="1" applyBorder="1" applyAlignment="1">
      <alignment horizontal="center" vertical="center" wrapText="1"/>
    </xf>
    <xf numFmtId="9" fontId="23" fillId="15" borderId="39" xfId="0" applyNumberFormat="1" applyFont="1" applyFill="1" applyBorder="1" applyAlignment="1">
      <alignment vertical="center" wrapText="1"/>
    </xf>
    <xf numFmtId="0" fontId="4" fillId="2" borderId="33" xfId="0" applyFont="1" applyFill="1" applyBorder="1" applyAlignment="1">
      <alignment horizontal="justify" vertical="center" wrapText="1"/>
    </xf>
    <xf numFmtId="0" fontId="4" fillId="2" borderId="20" xfId="0" applyFont="1" applyFill="1" applyBorder="1" applyAlignment="1">
      <alignment horizontal="justify" vertical="center" wrapText="1"/>
    </xf>
    <xf numFmtId="0" fontId="4" fillId="2" borderId="21" xfId="0" applyFont="1" applyFill="1" applyBorder="1" applyAlignment="1">
      <alignment horizontal="justify"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9" fontId="16" fillId="2" borderId="39" xfId="0" applyNumberFormat="1" applyFont="1" applyFill="1" applyBorder="1" applyAlignment="1">
      <alignment horizontal="center" vertical="center" wrapText="1"/>
    </xf>
    <xf numFmtId="10" fontId="4" fillId="2" borderId="38" xfId="1" applyNumberFormat="1" applyFont="1" applyFill="1" applyBorder="1" applyAlignment="1">
      <alignment horizontal="center" vertical="center" wrapText="1"/>
    </xf>
    <xf numFmtId="10" fontId="16" fillId="15" borderId="39" xfId="0" applyNumberFormat="1" applyFont="1" applyFill="1" applyBorder="1" applyAlignment="1">
      <alignment vertical="center" wrapText="1"/>
    </xf>
    <xf numFmtId="0" fontId="36" fillId="23" borderId="18" xfId="0" applyFont="1" applyFill="1" applyBorder="1" applyAlignment="1">
      <alignment horizontal="center" vertical="center" wrapText="1"/>
    </xf>
    <xf numFmtId="0" fontId="37" fillId="23" borderId="18" xfId="0" applyFont="1" applyFill="1" applyBorder="1" applyAlignment="1">
      <alignment horizontal="center" vertical="center" wrapText="1"/>
    </xf>
    <xf numFmtId="0" fontId="36" fillId="24" borderId="18" xfId="0" applyFont="1" applyFill="1" applyBorder="1" applyAlignment="1">
      <alignment horizontal="center" vertical="center" wrapText="1"/>
    </xf>
    <xf numFmtId="0" fontId="37" fillId="23" borderId="18" xfId="0" applyFont="1" applyFill="1" applyBorder="1" applyAlignment="1">
      <alignment horizontal="center" vertical="center" wrapText="1"/>
    </xf>
    <xf numFmtId="0" fontId="38" fillId="0" borderId="18" xfId="0" applyFont="1" applyBorder="1" applyAlignment="1">
      <alignment wrapText="1"/>
    </xf>
    <xf numFmtId="0" fontId="38" fillId="0" borderId="18" xfId="0" applyFont="1" applyBorder="1" applyAlignment="1">
      <alignment horizontal="center" vertical="center"/>
    </xf>
    <xf numFmtId="9" fontId="0" fillId="0" borderId="18" xfId="1" applyFont="1" applyBorder="1" applyAlignment="1">
      <alignment horizontal="center"/>
    </xf>
    <xf numFmtId="0" fontId="38" fillId="0" borderId="18" xfId="0" applyFont="1" applyFill="1" applyBorder="1" applyAlignment="1">
      <alignment horizontal="center" vertical="center"/>
    </xf>
    <xf numFmtId="9" fontId="0" fillId="0" borderId="18" xfId="0" applyNumberFormat="1" applyBorder="1" applyAlignment="1">
      <alignment horizontal="center"/>
    </xf>
    <xf numFmtId="0" fontId="38" fillId="0" borderId="18" xfId="0" applyFont="1" applyBorder="1" applyAlignment="1">
      <alignment vertical="center" wrapText="1"/>
    </xf>
    <xf numFmtId="0" fontId="38" fillId="0" borderId="18" xfId="0" applyFont="1" applyBorder="1" applyAlignment="1">
      <alignment vertical="center"/>
    </xf>
    <xf numFmtId="0" fontId="2" fillId="0" borderId="18" xfId="0" applyFont="1" applyFill="1" applyBorder="1" applyAlignment="1">
      <alignment horizontal="center" vertical="center"/>
    </xf>
    <xf numFmtId="0" fontId="33" fillId="0" borderId="18" xfId="0" applyFont="1" applyBorder="1" applyAlignment="1">
      <alignment horizontal="center" vertical="center"/>
    </xf>
    <xf numFmtId="9" fontId="33" fillId="0" borderId="18" xfId="1" applyFont="1" applyBorder="1" applyAlignment="1">
      <alignment horizontal="center" vertical="center"/>
    </xf>
    <xf numFmtId="9" fontId="33" fillId="0" borderId="18" xfId="0" applyNumberFormat="1" applyFont="1" applyBorder="1" applyAlignment="1">
      <alignment horizontal="center" vertical="center"/>
    </xf>
    <xf numFmtId="9" fontId="39" fillId="0" borderId="18" xfId="1" applyFont="1" applyBorder="1" applyAlignment="1">
      <alignment horizontal="center" vertical="center"/>
    </xf>
    <xf numFmtId="0" fontId="33" fillId="23" borderId="18" xfId="0" applyFont="1" applyFill="1" applyBorder="1" applyAlignment="1">
      <alignment horizontal="center" vertical="center" wrapText="1"/>
    </xf>
    <xf numFmtId="0" fontId="33" fillId="24" borderId="18" xfId="0" applyFont="1" applyFill="1" applyBorder="1" applyAlignment="1">
      <alignment horizontal="center" vertical="center" wrapText="1"/>
    </xf>
    <xf numFmtId="0" fontId="40" fillId="23" borderId="18" xfId="0" applyFont="1" applyFill="1" applyBorder="1" applyAlignment="1">
      <alignment horizontal="center" vertical="center" wrapText="1"/>
    </xf>
    <xf numFmtId="0" fontId="33" fillId="23" borderId="18" xfId="0" applyFont="1" applyFill="1" applyBorder="1" applyAlignment="1">
      <alignment horizontal="center" vertical="center" wrapText="1"/>
    </xf>
    <xf numFmtId="0" fontId="0" fillId="0" borderId="18" xfId="0" applyBorder="1" applyAlignment="1">
      <alignment vertical="center" wrapText="1"/>
    </xf>
    <xf numFmtId="0" fontId="0" fillId="0" borderId="18" xfId="0" applyFill="1" applyBorder="1" applyAlignment="1">
      <alignment horizontal="center" vertical="center" wrapText="1"/>
    </xf>
    <xf numFmtId="9" fontId="0" fillId="0" borderId="18" xfId="1" applyFont="1" applyBorder="1" applyAlignment="1">
      <alignment horizontal="center" vertical="center" wrapText="1"/>
    </xf>
    <xf numFmtId="1" fontId="0" fillId="0" borderId="18" xfId="1" applyNumberFormat="1" applyFont="1" applyBorder="1" applyAlignment="1">
      <alignment horizontal="center" vertical="center"/>
    </xf>
    <xf numFmtId="9" fontId="0" fillId="0" borderId="18" xfId="1" applyFont="1" applyBorder="1" applyAlignment="1">
      <alignment horizontal="center" vertical="center"/>
    </xf>
    <xf numFmtId="9" fontId="0" fillId="0" borderId="18" xfId="0" applyNumberFormat="1" applyBorder="1" applyAlignment="1">
      <alignment horizontal="center" vertical="center"/>
    </xf>
    <xf numFmtId="0" fontId="0" fillId="0" borderId="18" xfId="0" applyBorder="1" applyAlignment="1">
      <alignment horizontal="center" vertical="center" wrapText="1"/>
    </xf>
    <xf numFmtId="9" fontId="41" fillId="0" borderId="18" xfId="0" applyNumberFormat="1" applyFont="1" applyBorder="1" applyAlignment="1">
      <alignment horizontal="center" vertical="center"/>
    </xf>
    <xf numFmtId="0" fontId="0" fillId="0" borderId="52" xfId="0" applyBorder="1" applyAlignment="1">
      <alignment horizontal="center" vertical="center" wrapText="1"/>
    </xf>
    <xf numFmtId="1" fontId="0" fillId="0" borderId="53" xfId="1" applyNumberFormat="1" applyFont="1" applyBorder="1" applyAlignment="1">
      <alignment horizontal="center" vertical="center"/>
    </xf>
    <xf numFmtId="1" fontId="0" fillId="0" borderId="0" xfId="1" applyNumberFormat="1" applyFont="1" applyBorder="1" applyAlignment="1">
      <alignment horizontal="center" vertical="center"/>
    </xf>
    <xf numFmtId="0" fontId="3" fillId="0" borderId="3"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18" fillId="0" borderId="7" xfId="2" applyFont="1" applyFill="1" applyBorder="1" applyAlignment="1">
      <alignment horizontal="justify" vertical="center" wrapText="1"/>
    </xf>
    <xf numFmtId="0" fontId="18" fillId="0" borderId="6" xfId="2" applyFont="1" applyFill="1" applyBorder="1" applyAlignment="1">
      <alignment horizontal="justify" vertical="center" wrapText="1"/>
    </xf>
    <xf numFmtId="0" fontId="18" fillId="0" borderId="8" xfId="2" applyFont="1" applyFill="1" applyBorder="1" applyAlignment="1">
      <alignment horizontal="justify" vertical="center" wrapText="1"/>
    </xf>
    <xf numFmtId="0" fontId="0" fillId="23" borderId="24" xfId="0" applyFill="1" applyBorder="1" applyAlignment="1">
      <alignment horizontal="center" vertical="center" wrapText="1"/>
    </xf>
    <xf numFmtId="0" fontId="37" fillId="23" borderId="24" xfId="0" applyFont="1" applyFill="1" applyBorder="1" applyAlignment="1">
      <alignment horizontal="center" vertical="center"/>
    </xf>
    <xf numFmtId="0" fontId="37" fillId="24" borderId="24" xfId="0" applyFont="1" applyFill="1" applyBorder="1" applyAlignment="1">
      <alignment horizontal="center" vertical="center" wrapText="1"/>
    </xf>
    <xf numFmtId="0" fontId="42" fillId="24" borderId="18" xfId="0" applyFont="1" applyFill="1" applyBorder="1" applyAlignment="1">
      <alignment horizontal="center" vertical="center" wrapText="1"/>
    </xf>
    <xf numFmtId="0" fontId="0" fillId="23" borderId="18" xfId="0" applyFill="1" applyBorder="1" applyAlignment="1">
      <alignment horizontal="center" vertical="center" wrapText="1"/>
    </xf>
    <xf numFmtId="0" fontId="42" fillId="23" borderId="18" xfId="0" applyFont="1" applyFill="1" applyBorder="1" applyAlignment="1">
      <alignment horizontal="center" vertical="center" wrapText="1"/>
    </xf>
    <xf numFmtId="0" fontId="37" fillId="24" borderId="18" xfId="0" applyFont="1" applyFill="1" applyBorder="1" applyAlignment="1">
      <alignment horizontal="center" vertical="center" wrapText="1"/>
    </xf>
    <xf numFmtId="0" fontId="0" fillId="0" borderId="18" xfId="0" applyBorder="1" applyAlignment="1">
      <alignment wrapText="1"/>
    </xf>
    <xf numFmtId="0" fontId="0" fillId="0" borderId="18" xfId="0" applyBorder="1" applyAlignment="1">
      <alignment horizontal="center"/>
    </xf>
    <xf numFmtId="1" fontId="0" fillId="0" borderId="18" xfId="0" applyNumberFormat="1" applyBorder="1" applyAlignment="1">
      <alignment horizontal="center"/>
    </xf>
    <xf numFmtId="0" fontId="0" fillId="0" borderId="18" xfId="0" applyBorder="1" applyAlignment="1">
      <alignment vertical="center"/>
    </xf>
    <xf numFmtId="0" fontId="0" fillId="0" borderId="18" xfId="0" applyBorder="1" applyAlignment="1">
      <alignment horizontal="center" vertical="center"/>
    </xf>
    <xf numFmtId="9" fontId="43" fillId="0" borderId="18" xfId="1" applyFont="1" applyBorder="1" applyAlignment="1">
      <alignment horizontal="center"/>
    </xf>
  </cellXfs>
  <cellStyles count="6">
    <cellStyle name="Millares [0]" xfId="4" builtinId="6"/>
    <cellStyle name="Moneda" xfId="3" builtinId="4"/>
    <cellStyle name="Moneda [0]" xfId="5" builtinId="7"/>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8"/>
  <sheetViews>
    <sheetView tabSelected="1" zoomScale="91" zoomScaleNormal="91" workbookViewId="0">
      <selection activeCell="E20" sqref="E20:H20"/>
    </sheetView>
  </sheetViews>
  <sheetFormatPr baseColWidth="10" defaultRowHeight="15"/>
  <cols>
    <col min="1" max="1" width="31.28515625" style="19" bestFit="1" customWidth="1"/>
    <col min="2" max="8" width="11.42578125" style="19"/>
    <col min="9" max="9" width="30.7109375" style="19" customWidth="1"/>
    <col min="10" max="10" width="33.28515625" style="19" customWidth="1"/>
    <col min="11" max="14" width="11.42578125" style="19"/>
    <col min="15" max="15" width="30.28515625" style="19" customWidth="1"/>
    <col min="16" max="16384" width="11.42578125" style="19"/>
  </cols>
  <sheetData>
    <row r="1" spans="1:18" ht="18.75" customHeight="1" thickBot="1">
      <c r="A1" s="13" t="s">
        <v>0</v>
      </c>
      <c r="B1" s="257" t="s">
        <v>24</v>
      </c>
      <c r="C1" s="258"/>
      <c r="D1" s="258"/>
      <c r="E1" s="258"/>
      <c r="F1" s="258"/>
      <c r="G1" s="258"/>
      <c r="H1" s="258"/>
      <c r="I1" s="258"/>
      <c r="J1" s="258"/>
      <c r="K1" s="258"/>
      <c r="L1" s="258"/>
      <c r="M1" s="258"/>
      <c r="N1" s="258"/>
      <c r="O1" s="258"/>
      <c r="P1" s="258"/>
      <c r="Q1" s="258"/>
      <c r="R1" s="259"/>
    </row>
    <row r="2" spans="1:18" ht="18.75" customHeight="1" thickBot="1">
      <c r="A2" s="13" t="s">
        <v>1</v>
      </c>
      <c r="B2" s="257" t="s">
        <v>25</v>
      </c>
      <c r="C2" s="258"/>
      <c r="D2" s="258"/>
      <c r="E2" s="258"/>
      <c r="F2" s="258"/>
      <c r="G2" s="258"/>
      <c r="H2" s="258"/>
      <c r="I2" s="258"/>
      <c r="J2" s="258"/>
      <c r="K2" s="258"/>
      <c r="L2" s="258"/>
      <c r="M2" s="258"/>
      <c r="N2" s="258"/>
      <c r="O2" s="258"/>
      <c r="P2" s="258"/>
      <c r="Q2" s="258"/>
      <c r="R2" s="259"/>
    </row>
    <row r="3" spans="1:18" ht="32.25" thickBot="1">
      <c r="A3" s="13" t="s">
        <v>2</v>
      </c>
      <c r="B3" s="260">
        <v>44553</v>
      </c>
      <c r="C3" s="261"/>
      <c r="D3" s="261"/>
      <c r="E3" s="261"/>
      <c r="F3" s="261"/>
      <c r="G3" s="261"/>
      <c r="H3" s="261"/>
      <c r="I3" s="261"/>
      <c r="J3" s="261"/>
      <c r="K3" s="261"/>
      <c r="L3" s="261"/>
      <c r="M3" s="261"/>
      <c r="N3" s="261"/>
      <c r="O3" s="261"/>
      <c r="P3" s="261"/>
      <c r="Q3" s="261"/>
      <c r="R3" s="262"/>
    </row>
    <row r="4" spans="1:18" ht="18.75" customHeight="1" thickBot="1">
      <c r="A4" s="13" t="s">
        <v>3</v>
      </c>
      <c r="B4" s="257" t="s">
        <v>19</v>
      </c>
      <c r="C4" s="258"/>
      <c r="D4" s="258"/>
      <c r="E4" s="258"/>
      <c r="F4" s="258"/>
      <c r="G4" s="258"/>
      <c r="H4" s="259"/>
      <c r="I4" s="263" t="s">
        <v>4</v>
      </c>
      <c r="J4" s="264"/>
      <c r="K4" s="264"/>
      <c r="L4" s="264"/>
      <c r="M4" s="264"/>
      <c r="N4" s="265"/>
      <c r="O4" s="266">
        <v>23</v>
      </c>
      <c r="P4" s="267"/>
      <c r="Q4" s="267"/>
      <c r="R4" s="268"/>
    </row>
    <row r="5" spans="1:18" ht="18.75" customHeight="1" thickBot="1">
      <c r="A5" s="14" t="s">
        <v>15</v>
      </c>
      <c r="B5" s="269" t="s">
        <v>26</v>
      </c>
      <c r="C5" s="258"/>
      <c r="D5" s="258"/>
      <c r="E5" s="258"/>
      <c r="F5" s="258"/>
      <c r="G5" s="258"/>
      <c r="H5" s="258"/>
      <c r="I5" s="258"/>
      <c r="J5" s="258"/>
      <c r="K5" s="258"/>
      <c r="L5" s="258"/>
      <c r="M5" s="258"/>
      <c r="N5" s="258"/>
      <c r="O5" s="258"/>
      <c r="P5" s="258"/>
      <c r="Q5" s="258"/>
      <c r="R5" s="259"/>
    </row>
    <row r="6" spans="1:18" ht="15.75" thickBot="1">
      <c r="A6" s="39"/>
      <c r="B6" s="39"/>
      <c r="C6" s="39"/>
      <c r="D6" s="39"/>
      <c r="E6" s="39"/>
      <c r="F6" s="39"/>
      <c r="G6" s="39"/>
      <c r="H6" s="39"/>
      <c r="I6" s="39"/>
      <c r="J6" s="39"/>
      <c r="K6" s="39"/>
      <c r="L6" s="39"/>
      <c r="M6" s="39"/>
      <c r="N6" s="39"/>
      <c r="O6" s="39"/>
      <c r="P6" s="39"/>
      <c r="Q6" s="39"/>
      <c r="R6" s="39"/>
    </row>
    <row r="7" spans="1:18" ht="15" customHeight="1">
      <c r="A7" s="270" t="s">
        <v>27</v>
      </c>
      <c r="B7" s="272" t="s">
        <v>248</v>
      </c>
      <c r="C7" s="273"/>
      <c r="D7" s="273"/>
      <c r="E7" s="273"/>
      <c r="F7" s="273"/>
      <c r="G7" s="273"/>
      <c r="H7" s="273"/>
      <c r="I7" s="273"/>
      <c r="J7" s="273"/>
      <c r="K7" s="273"/>
      <c r="L7" s="273"/>
      <c r="M7" s="273"/>
      <c r="N7" s="273"/>
      <c r="O7" s="274"/>
      <c r="P7" s="39"/>
      <c r="Q7" s="39"/>
      <c r="R7" s="39"/>
    </row>
    <row r="8" spans="1:18" ht="15.75" customHeight="1" thickBot="1">
      <c r="A8" s="271"/>
      <c r="B8" s="275"/>
      <c r="C8" s="276"/>
      <c r="D8" s="276"/>
      <c r="E8" s="276"/>
      <c r="F8" s="276"/>
      <c r="G8" s="276"/>
      <c r="H8" s="276"/>
      <c r="I8" s="276"/>
      <c r="J8" s="276"/>
      <c r="K8" s="276"/>
      <c r="L8" s="276"/>
      <c r="M8" s="276"/>
      <c r="N8" s="276"/>
      <c r="O8" s="277"/>
      <c r="P8" s="39"/>
      <c r="Q8" s="39"/>
      <c r="R8" s="39"/>
    </row>
    <row r="9" spans="1:18" ht="23.45" customHeight="1">
      <c r="A9" s="278" t="s">
        <v>6</v>
      </c>
      <c r="B9" s="280" t="s">
        <v>28</v>
      </c>
      <c r="C9" s="281"/>
      <c r="D9" s="281"/>
      <c r="E9" s="281"/>
      <c r="F9" s="281"/>
      <c r="G9" s="281"/>
      <c r="H9" s="281"/>
      <c r="I9" s="281"/>
      <c r="J9" s="281"/>
      <c r="K9" s="281"/>
      <c r="L9" s="281"/>
      <c r="M9" s="281"/>
      <c r="N9" s="281"/>
      <c r="O9" s="282"/>
      <c r="P9" s="39"/>
      <c r="Q9" s="39"/>
      <c r="R9" s="39"/>
    </row>
    <row r="10" spans="1:18" ht="28.15" customHeight="1" thickBot="1">
      <c r="A10" s="279"/>
      <c r="B10" s="283"/>
      <c r="C10" s="284"/>
      <c r="D10" s="284"/>
      <c r="E10" s="284"/>
      <c r="F10" s="284"/>
      <c r="G10" s="284"/>
      <c r="H10" s="284"/>
      <c r="I10" s="284"/>
      <c r="J10" s="284"/>
      <c r="K10" s="284"/>
      <c r="L10" s="284"/>
      <c r="M10" s="284"/>
      <c r="N10" s="284"/>
      <c r="O10" s="285"/>
      <c r="P10" s="39"/>
      <c r="Q10" s="39"/>
      <c r="R10" s="39"/>
    </row>
    <row r="11" spans="1:18" ht="15.75" customHeight="1">
      <c r="A11" s="286" t="s">
        <v>13</v>
      </c>
      <c r="B11" s="287"/>
      <c r="C11" s="287"/>
      <c r="D11" s="287"/>
      <c r="E11" s="287"/>
      <c r="F11" s="287"/>
      <c r="G11" s="287"/>
      <c r="H11" s="287"/>
      <c r="I11" s="287"/>
      <c r="J11" s="287"/>
      <c r="K11" s="287"/>
      <c r="L11" s="287"/>
      <c r="M11" s="287"/>
      <c r="N11" s="287"/>
      <c r="O11" s="288"/>
      <c r="P11" s="39"/>
      <c r="Q11" s="39"/>
      <c r="R11" s="39"/>
    </row>
    <row r="12" spans="1:18" ht="30" customHeight="1" thickBot="1">
      <c r="A12" s="230" t="s">
        <v>29</v>
      </c>
      <c r="B12" s="231"/>
      <c r="C12" s="231"/>
      <c r="D12" s="231"/>
      <c r="E12" s="231"/>
      <c r="F12" s="231"/>
      <c r="G12" s="231"/>
      <c r="H12" s="231"/>
      <c r="I12" s="231"/>
      <c r="J12" s="231"/>
      <c r="K12" s="231"/>
      <c r="L12" s="231"/>
      <c r="M12" s="231"/>
      <c r="N12" s="231"/>
      <c r="O12" s="232"/>
      <c r="P12" s="39"/>
      <c r="Q12" s="39"/>
      <c r="R12" s="39"/>
    </row>
    <row r="13" spans="1:18" ht="15.75" customHeight="1">
      <c r="A13" s="241" t="s">
        <v>7</v>
      </c>
      <c r="B13" s="242"/>
      <c r="C13" s="242"/>
      <c r="D13" s="242"/>
      <c r="E13" s="242"/>
      <c r="F13" s="242"/>
      <c r="G13" s="242"/>
      <c r="H13" s="242"/>
      <c r="I13" s="242"/>
      <c r="J13" s="242"/>
      <c r="K13" s="242"/>
      <c r="L13" s="242"/>
      <c r="M13" s="242"/>
      <c r="N13" s="242"/>
      <c r="O13" s="243"/>
      <c r="P13" s="39"/>
      <c r="Q13" s="39"/>
      <c r="R13" s="39"/>
    </row>
    <row r="14" spans="1:18" ht="15.75" customHeight="1" thickBot="1">
      <c r="A14" s="244" t="s">
        <v>30</v>
      </c>
      <c r="B14" s="245"/>
      <c r="C14" s="245"/>
      <c r="D14" s="245"/>
      <c r="E14" s="245"/>
      <c r="F14" s="245"/>
      <c r="G14" s="245"/>
      <c r="H14" s="245"/>
      <c r="I14" s="245"/>
      <c r="J14" s="245"/>
      <c r="K14" s="245"/>
      <c r="L14" s="245"/>
      <c r="M14" s="245"/>
      <c r="N14" s="245"/>
      <c r="O14" s="246"/>
      <c r="P14" s="39"/>
      <c r="Q14" s="39"/>
      <c r="R14" s="39"/>
    </row>
    <row r="15" spans="1:18" ht="16.5" thickBot="1">
      <c r="A15" s="79"/>
      <c r="B15" s="80"/>
      <c r="C15" s="80"/>
      <c r="D15" s="80"/>
      <c r="E15" s="80"/>
      <c r="F15" s="80"/>
      <c r="G15" s="80"/>
      <c r="H15" s="80"/>
      <c r="I15" s="80"/>
      <c r="J15" s="80"/>
      <c r="K15" s="80"/>
      <c r="L15" s="80"/>
      <c r="M15" s="80"/>
      <c r="N15" s="80"/>
      <c r="O15" s="81"/>
      <c r="P15" s="39"/>
      <c r="Q15" s="39"/>
      <c r="R15" s="39"/>
    </row>
    <row r="16" spans="1:18" ht="15.75" customHeight="1" thickBot="1">
      <c r="A16" s="79"/>
      <c r="B16" s="80"/>
      <c r="C16" s="80"/>
      <c r="D16" s="82"/>
      <c r="E16" s="197" t="s">
        <v>7</v>
      </c>
      <c r="F16" s="198"/>
      <c r="G16" s="198"/>
      <c r="H16" s="198"/>
      <c r="I16" s="198"/>
      <c r="J16" s="199"/>
      <c r="K16" s="80"/>
      <c r="L16" s="223"/>
      <c r="M16" s="223"/>
      <c r="N16" s="80"/>
      <c r="O16" s="81"/>
      <c r="P16" s="39"/>
      <c r="Q16" s="39"/>
      <c r="R16" s="39"/>
    </row>
    <row r="17" spans="1:18" ht="15.75" customHeight="1">
      <c r="A17" s="79"/>
      <c r="B17" s="80"/>
      <c r="C17" s="80"/>
      <c r="D17" s="82"/>
      <c r="E17" s="83"/>
      <c r="F17" s="84"/>
      <c r="G17" s="84"/>
      <c r="H17" s="84"/>
      <c r="I17" s="85" t="s">
        <v>95</v>
      </c>
      <c r="J17" s="86" t="s">
        <v>233</v>
      </c>
      <c r="K17" s="80"/>
      <c r="L17" s="87"/>
      <c r="M17" s="87"/>
      <c r="N17" s="80"/>
      <c r="O17" s="81"/>
      <c r="P17" s="39"/>
      <c r="Q17" s="39"/>
      <c r="R17" s="39"/>
    </row>
    <row r="18" spans="1:18" ht="15.75">
      <c r="A18" s="79"/>
      <c r="B18" s="80"/>
      <c r="C18" s="80"/>
      <c r="D18" s="82"/>
      <c r="E18" s="224" t="s">
        <v>32</v>
      </c>
      <c r="F18" s="225"/>
      <c r="G18" s="225"/>
      <c r="H18" s="226"/>
      <c r="I18" s="88">
        <v>20</v>
      </c>
      <c r="J18" s="89">
        <v>51</v>
      </c>
      <c r="K18" s="80"/>
      <c r="L18" s="87"/>
      <c r="M18" s="87"/>
      <c r="N18" s="80"/>
      <c r="O18" s="81"/>
      <c r="P18" s="39"/>
      <c r="Q18" s="39"/>
      <c r="R18" s="39"/>
    </row>
    <row r="19" spans="1:18" ht="15.75" customHeight="1">
      <c r="A19" s="79"/>
      <c r="B19" s="80"/>
      <c r="C19" s="80"/>
      <c r="D19" s="82"/>
      <c r="E19" s="224" t="s">
        <v>31</v>
      </c>
      <c r="F19" s="225"/>
      <c r="G19" s="225"/>
      <c r="H19" s="226"/>
      <c r="I19" s="90">
        <v>20</v>
      </c>
      <c r="J19" s="91">
        <v>51</v>
      </c>
      <c r="K19" s="80"/>
      <c r="L19" s="80"/>
      <c r="M19" s="80"/>
      <c r="N19" s="80"/>
      <c r="O19" s="81"/>
      <c r="P19" s="39"/>
      <c r="Q19" s="39"/>
      <c r="R19" s="39"/>
    </row>
    <row r="20" spans="1:18" ht="16.5" customHeight="1" thickBot="1">
      <c r="A20" s="79"/>
      <c r="B20" s="80"/>
      <c r="C20" s="80"/>
      <c r="D20" s="82"/>
      <c r="E20" s="203" t="s">
        <v>8</v>
      </c>
      <c r="F20" s="204"/>
      <c r="G20" s="204"/>
      <c r="H20" s="205"/>
      <c r="I20" s="92">
        <v>1</v>
      </c>
      <c r="J20" s="93">
        <f>J18/J19</f>
        <v>1</v>
      </c>
      <c r="K20" s="80"/>
      <c r="L20" s="80"/>
      <c r="M20" s="80"/>
      <c r="N20" s="80"/>
      <c r="O20" s="81"/>
      <c r="P20" s="39"/>
      <c r="Q20" s="39"/>
      <c r="R20" s="39"/>
    </row>
    <row r="21" spans="1:18" ht="16.5" customHeight="1" thickBot="1">
      <c r="A21" s="79"/>
      <c r="B21" s="80"/>
      <c r="C21" s="80"/>
      <c r="D21" s="82"/>
      <c r="E21" s="94"/>
      <c r="F21" s="94"/>
      <c r="G21" s="94"/>
      <c r="H21" s="94"/>
      <c r="I21" s="95"/>
      <c r="J21" s="95"/>
      <c r="K21" s="80"/>
      <c r="L21" s="80"/>
      <c r="M21" s="80"/>
      <c r="N21" s="80"/>
      <c r="O21" s="81"/>
      <c r="P21" s="39"/>
      <c r="Q21" s="39"/>
      <c r="R21" s="39"/>
    </row>
    <row r="22" spans="1:18" ht="16.5" customHeight="1" thickBot="1">
      <c r="A22" s="79"/>
      <c r="B22" s="80"/>
      <c r="C22" s="80"/>
      <c r="D22" s="80"/>
      <c r="E22" s="80"/>
      <c r="F22" s="80"/>
      <c r="G22" s="80"/>
      <c r="H22" s="80"/>
      <c r="I22" s="96" t="s">
        <v>95</v>
      </c>
      <c r="J22" s="97" t="s">
        <v>233</v>
      </c>
      <c r="K22" s="80"/>
      <c r="L22" s="80"/>
      <c r="M22" s="80"/>
      <c r="N22" s="80"/>
      <c r="O22" s="81"/>
      <c r="P22" s="39"/>
      <c r="Q22" s="39"/>
      <c r="R22" s="39"/>
    </row>
    <row r="23" spans="1:18" ht="15.75" customHeight="1" thickBot="1">
      <c r="A23" s="79"/>
      <c r="B23" s="80"/>
      <c r="C23" s="80"/>
      <c r="D23" s="80"/>
      <c r="E23" s="197" t="s">
        <v>242</v>
      </c>
      <c r="F23" s="198"/>
      <c r="G23" s="198"/>
      <c r="H23" s="199"/>
      <c r="I23" s="53">
        <v>1</v>
      </c>
      <c r="J23" s="54">
        <v>1</v>
      </c>
      <c r="K23" s="80"/>
      <c r="L23" s="80"/>
      <c r="M23" s="80"/>
      <c r="N23" s="80"/>
      <c r="O23" s="81"/>
      <c r="P23" s="39"/>
      <c r="Q23" s="39"/>
      <c r="R23" s="39"/>
    </row>
    <row r="24" spans="1:18" ht="15.75" customHeight="1" thickBot="1">
      <c r="A24" s="79"/>
      <c r="B24" s="80"/>
      <c r="C24" s="80"/>
      <c r="D24" s="80"/>
      <c r="E24" s="197" t="s">
        <v>9</v>
      </c>
      <c r="F24" s="198"/>
      <c r="G24" s="198"/>
      <c r="H24" s="199"/>
      <c r="I24" s="55">
        <f>I20</f>
        <v>1</v>
      </c>
      <c r="J24" s="56">
        <f>J20</f>
        <v>1</v>
      </c>
      <c r="K24" s="80"/>
      <c r="L24" s="80"/>
      <c r="M24" s="80"/>
      <c r="N24" s="80"/>
      <c r="O24" s="81"/>
      <c r="P24" s="39"/>
      <c r="Q24" s="39"/>
      <c r="R24" s="39"/>
    </row>
    <row r="25" spans="1:18" ht="16.5" thickBot="1">
      <c r="A25" s="79"/>
      <c r="B25" s="80"/>
      <c r="C25" s="80"/>
      <c r="D25" s="80"/>
      <c r="E25" s="80"/>
      <c r="F25" s="80"/>
      <c r="G25" s="80"/>
      <c r="H25" s="80"/>
      <c r="I25" s="80"/>
      <c r="J25" s="80"/>
      <c r="K25" s="80"/>
      <c r="L25" s="80"/>
      <c r="M25" s="80"/>
      <c r="N25" s="80"/>
      <c r="O25" s="81"/>
      <c r="P25" s="39"/>
      <c r="Q25" s="39"/>
      <c r="R25" s="39"/>
    </row>
    <row r="26" spans="1:18" ht="16.5" thickBot="1">
      <c r="A26" s="227" t="s">
        <v>94</v>
      </c>
      <c r="B26" s="228"/>
      <c r="C26" s="228"/>
      <c r="D26" s="228"/>
      <c r="E26" s="228"/>
      <c r="F26" s="228"/>
      <c r="G26" s="228"/>
      <c r="H26" s="228"/>
      <c r="I26" s="228"/>
      <c r="J26" s="228"/>
      <c r="K26" s="228"/>
      <c r="L26" s="228"/>
      <c r="M26" s="228"/>
      <c r="N26" s="228"/>
      <c r="O26" s="229"/>
      <c r="P26" s="76"/>
      <c r="Q26" s="76"/>
      <c r="R26" s="76"/>
    </row>
    <row r="27" spans="1:18" ht="16.5" thickBot="1">
      <c r="A27" s="227" t="s">
        <v>95</v>
      </c>
      <c r="B27" s="228"/>
      <c r="C27" s="228"/>
      <c r="D27" s="228"/>
      <c r="E27" s="228"/>
      <c r="F27" s="228"/>
      <c r="G27" s="228"/>
      <c r="H27" s="228"/>
      <c r="I27" s="228"/>
      <c r="J27" s="228"/>
      <c r="K27" s="228"/>
      <c r="L27" s="228"/>
      <c r="M27" s="228"/>
      <c r="N27" s="228"/>
      <c r="O27" s="229"/>
      <c r="P27" s="76"/>
      <c r="Q27" s="76"/>
      <c r="R27" s="76"/>
    </row>
    <row r="28" spans="1:18" ht="163.5" customHeight="1" thickBot="1">
      <c r="A28" s="289" t="s">
        <v>234</v>
      </c>
      <c r="B28" s="290"/>
      <c r="C28" s="290"/>
      <c r="D28" s="290"/>
      <c r="E28" s="290"/>
      <c r="F28" s="290"/>
      <c r="G28" s="290"/>
      <c r="H28" s="290"/>
      <c r="I28" s="290"/>
      <c r="J28" s="290"/>
      <c r="K28" s="290"/>
      <c r="L28" s="290"/>
      <c r="M28" s="290"/>
      <c r="N28" s="290"/>
      <c r="O28" s="291"/>
      <c r="P28" s="76"/>
      <c r="Q28" s="76"/>
      <c r="R28" s="76"/>
    </row>
    <row r="29" spans="1:18" ht="15.75" customHeight="1" thickBot="1">
      <c r="A29" s="220" t="s">
        <v>96</v>
      </c>
      <c r="B29" s="221"/>
      <c r="C29" s="221"/>
      <c r="D29" s="221"/>
      <c r="E29" s="221"/>
      <c r="F29" s="221"/>
      <c r="G29" s="221"/>
      <c r="H29" s="221"/>
      <c r="I29" s="221"/>
      <c r="J29" s="221"/>
      <c r="K29" s="221"/>
      <c r="L29" s="221"/>
      <c r="M29" s="221"/>
      <c r="N29" s="221"/>
      <c r="O29" s="222"/>
      <c r="P29" s="76"/>
      <c r="Q29" s="76"/>
      <c r="R29" s="76"/>
    </row>
    <row r="30" spans="1:18" ht="306.75" customHeight="1" thickBot="1">
      <c r="A30" s="233" t="s">
        <v>249</v>
      </c>
      <c r="B30" s="234"/>
      <c r="C30" s="234"/>
      <c r="D30" s="234"/>
      <c r="E30" s="234"/>
      <c r="F30" s="234"/>
      <c r="G30" s="234"/>
      <c r="H30" s="234"/>
      <c r="I30" s="234"/>
      <c r="J30" s="234"/>
      <c r="K30" s="234"/>
      <c r="L30" s="234"/>
      <c r="M30" s="234"/>
      <c r="N30" s="234"/>
      <c r="O30" s="235"/>
    </row>
    <row r="31" spans="1:18" ht="15.75" customHeight="1" thickBot="1">
      <c r="A31" s="295" t="s">
        <v>10</v>
      </c>
      <c r="B31" s="297" t="s">
        <v>11</v>
      </c>
      <c r="C31" s="298"/>
      <c r="D31" s="298"/>
      <c r="E31" s="298"/>
      <c r="F31" s="299"/>
      <c r="G31" s="297" t="s">
        <v>5</v>
      </c>
      <c r="H31" s="298"/>
      <c r="I31" s="298"/>
      <c r="J31" s="298"/>
      <c r="K31" s="299"/>
      <c r="L31" s="297" t="s">
        <v>12</v>
      </c>
      <c r="M31" s="298"/>
      <c r="N31" s="298"/>
      <c r="O31" s="299"/>
      <c r="P31" s="39"/>
      <c r="Q31" s="39"/>
      <c r="R31" s="39"/>
    </row>
    <row r="32" spans="1:18" ht="21" thickBot="1">
      <c r="A32" s="296"/>
      <c r="B32" s="300">
        <v>61487000</v>
      </c>
      <c r="C32" s="301"/>
      <c r="D32" s="301"/>
      <c r="E32" s="301"/>
      <c r="F32" s="302"/>
      <c r="G32" s="300">
        <v>50904431</v>
      </c>
      <c r="H32" s="301"/>
      <c r="I32" s="301"/>
      <c r="J32" s="301"/>
      <c r="K32" s="302"/>
      <c r="L32" s="303">
        <v>0.85</v>
      </c>
      <c r="M32" s="304"/>
      <c r="N32" s="304"/>
      <c r="O32" s="305"/>
      <c r="P32" s="39"/>
      <c r="Q32" s="39"/>
      <c r="R32" s="39"/>
    </row>
    <row r="33" spans="1:18" s="102" customFormat="1" ht="21" thickBot="1">
      <c r="A33" s="98"/>
      <c r="B33" s="99"/>
      <c r="C33" s="99"/>
      <c r="D33" s="99"/>
      <c r="E33" s="99"/>
      <c r="F33" s="99"/>
      <c r="G33" s="99"/>
      <c r="H33" s="99"/>
      <c r="I33" s="99"/>
      <c r="J33" s="99"/>
      <c r="K33" s="99"/>
      <c r="L33" s="100"/>
      <c r="M33" s="100"/>
      <c r="N33" s="100"/>
      <c r="O33" s="100"/>
      <c r="P33" s="101"/>
      <c r="Q33" s="101"/>
      <c r="R33" s="101"/>
    </row>
    <row r="34" spans="1:18" ht="15.75" customHeight="1">
      <c r="A34" s="286" t="s">
        <v>14</v>
      </c>
      <c r="B34" s="287"/>
      <c r="C34" s="287"/>
      <c r="D34" s="287"/>
      <c r="E34" s="287"/>
      <c r="F34" s="287"/>
      <c r="G34" s="287"/>
      <c r="H34" s="287"/>
      <c r="I34" s="287"/>
      <c r="J34" s="287"/>
      <c r="K34" s="287"/>
      <c r="L34" s="287"/>
      <c r="M34" s="287"/>
      <c r="N34" s="287"/>
      <c r="O34" s="288"/>
      <c r="P34" s="76"/>
      <c r="Q34" s="76"/>
      <c r="R34" s="76"/>
    </row>
    <row r="35" spans="1:18" ht="15" customHeight="1" thickBot="1">
      <c r="A35" s="230" t="s">
        <v>33</v>
      </c>
      <c r="B35" s="231"/>
      <c r="C35" s="231"/>
      <c r="D35" s="231"/>
      <c r="E35" s="231"/>
      <c r="F35" s="231"/>
      <c r="G35" s="231"/>
      <c r="H35" s="231"/>
      <c r="I35" s="231"/>
      <c r="J35" s="231"/>
      <c r="K35" s="231"/>
      <c r="L35" s="231"/>
      <c r="M35" s="231"/>
      <c r="N35" s="231"/>
      <c r="O35" s="232"/>
      <c r="P35" s="76"/>
      <c r="Q35" s="76"/>
      <c r="R35" s="76"/>
    </row>
    <row r="36" spans="1:18" ht="15.75" customHeight="1">
      <c r="A36" s="292" t="s">
        <v>7</v>
      </c>
      <c r="B36" s="293"/>
      <c r="C36" s="293"/>
      <c r="D36" s="293"/>
      <c r="E36" s="293"/>
      <c r="F36" s="293"/>
      <c r="G36" s="293"/>
      <c r="H36" s="293"/>
      <c r="I36" s="293"/>
      <c r="J36" s="293"/>
      <c r="K36" s="293"/>
      <c r="L36" s="293"/>
      <c r="M36" s="293"/>
      <c r="N36" s="293"/>
      <c r="O36" s="294"/>
      <c r="P36" s="76"/>
      <c r="Q36" s="76"/>
      <c r="R36" s="76"/>
    </row>
    <row r="37" spans="1:18" ht="15" customHeight="1" thickBot="1">
      <c r="A37" s="306" t="s">
        <v>34</v>
      </c>
      <c r="B37" s="307"/>
      <c r="C37" s="307"/>
      <c r="D37" s="307"/>
      <c r="E37" s="307"/>
      <c r="F37" s="307"/>
      <c r="G37" s="307"/>
      <c r="H37" s="307"/>
      <c r="I37" s="307"/>
      <c r="J37" s="307"/>
      <c r="K37" s="307"/>
      <c r="L37" s="307"/>
      <c r="M37" s="307"/>
      <c r="N37" s="307"/>
      <c r="O37" s="308"/>
      <c r="P37" s="76"/>
      <c r="Q37" s="76"/>
      <c r="R37" s="76"/>
    </row>
    <row r="38" spans="1:18" ht="15" customHeight="1" thickBot="1">
      <c r="A38" s="16"/>
      <c r="B38" s="57"/>
      <c r="C38" s="57"/>
      <c r="D38" s="57"/>
      <c r="E38" s="57"/>
      <c r="F38" s="57"/>
      <c r="G38" s="57"/>
      <c r="H38" s="57"/>
      <c r="I38" s="57"/>
      <c r="J38" s="57"/>
      <c r="K38" s="57"/>
      <c r="L38" s="57"/>
      <c r="M38" s="57"/>
      <c r="N38" s="57"/>
      <c r="O38" s="58"/>
      <c r="P38" s="76"/>
      <c r="Q38" s="76"/>
      <c r="R38" s="76"/>
    </row>
    <row r="39" spans="1:18" ht="15.75" customHeight="1" thickBot="1">
      <c r="A39" s="79"/>
      <c r="B39" s="80"/>
      <c r="C39" s="80"/>
      <c r="D39" s="82"/>
      <c r="E39" s="197" t="s">
        <v>7</v>
      </c>
      <c r="F39" s="198"/>
      <c r="G39" s="198"/>
      <c r="H39" s="198"/>
      <c r="I39" s="198"/>
      <c r="J39" s="199"/>
      <c r="K39" s="80"/>
      <c r="L39" s="223"/>
      <c r="M39" s="223"/>
      <c r="N39" s="80"/>
      <c r="O39" s="81"/>
      <c r="P39" s="39"/>
      <c r="Q39" s="39"/>
      <c r="R39" s="39"/>
    </row>
    <row r="40" spans="1:18" ht="15.75" customHeight="1">
      <c r="A40" s="79"/>
      <c r="B40" s="80"/>
      <c r="C40" s="80"/>
      <c r="D40" s="82"/>
      <c r="E40" s="83"/>
      <c r="F40" s="84"/>
      <c r="G40" s="84"/>
      <c r="H40" s="84"/>
      <c r="I40" s="85" t="s">
        <v>95</v>
      </c>
      <c r="J40" s="86" t="s">
        <v>233</v>
      </c>
      <c r="K40" s="80"/>
      <c r="L40" s="87"/>
      <c r="M40" s="87"/>
      <c r="N40" s="80"/>
      <c r="O40" s="81"/>
      <c r="P40" s="39"/>
      <c r="Q40" s="39"/>
      <c r="R40" s="39"/>
    </row>
    <row r="41" spans="1:18" ht="15.75" customHeight="1">
      <c r="A41" s="79"/>
      <c r="B41" s="80"/>
      <c r="C41" s="80"/>
      <c r="D41" s="82"/>
      <c r="E41" s="224" t="s">
        <v>35</v>
      </c>
      <c r="F41" s="225"/>
      <c r="G41" s="225"/>
      <c r="H41" s="226"/>
      <c r="I41" s="90">
        <v>2592</v>
      </c>
      <c r="J41" s="91">
        <v>1063</v>
      </c>
      <c r="K41" s="80"/>
      <c r="L41" s="80"/>
      <c r="M41" s="80"/>
      <c r="N41" s="80"/>
      <c r="O41" s="81"/>
      <c r="P41" s="39"/>
      <c r="Q41" s="39"/>
      <c r="R41" s="39"/>
    </row>
    <row r="42" spans="1:18" ht="16.5" customHeight="1" thickBot="1">
      <c r="A42" s="79"/>
      <c r="B42" s="80"/>
      <c r="C42" s="80"/>
      <c r="D42" s="82"/>
      <c r="E42" s="203" t="s">
        <v>8</v>
      </c>
      <c r="F42" s="204"/>
      <c r="G42" s="204"/>
      <c r="H42" s="205"/>
      <c r="I42" s="92">
        <v>0.55000000000000004</v>
      </c>
      <c r="J42" s="93">
        <f>J41/J41</f>
        <v>1</v>
      </c>
      <c r="K42" s="80"/>
      <c r="L42" s="80"/>
      <c r="M42" s="80"/>
      <c r="N42" s="80"/>
      <c r="O42" s="81"/>
      <c r="P42" s="39"/>
      <c r="Q42" s="39"/>
      <c r="R42" s="39"/>
    </row>
    <row r="43" spans="1:18" ht="16.5" customHeight="1" thickBot="1">
      <c r="A43" s="79"/>
      <c r="B43" s="80"/>
      <c r="C43" s="80"/>
      <c r="D43" s="82"/>
      <c r="E43" s="94"/>
      <c r="F43" s="94"/>
      <c r="G43" s="94"/>
      <c r="H43" s="94"/>
      <c r="I43" s="95"/>
      <c r="J43" s="95"/>
      <c r="K43" s="80"/>
      <c r="L43" s="80"/>
      <c r="M43" s="80"/>
      <c r="N43" s="80"/>
      <c r="O43" s="81"/>
      <c r="P43" s="39"/>
      <c r="Q43" s="39"/>
      <c r="R43" s="39"/>
    </row>
    <row r="44" spans="1:18" s="104" customFormat="1" ht="16.5" customHeight="1" thickBot="1">
      <c r="A44" s="79"/>
      <c r="B44" s="80"/>
      <c r="C44" s="80"/>
      <c r="D44" s="80"/>
      <c r="E44" s="80"/>
      <c r="F44" s="80"/>
      <c r="G44" s="80"/>
      <c r="H44" s="80"/>
      <c r="I44" s="96" t="s">
        <v>95</v>
      </c>
      <c r="J44" s="97" t="s">
        <v>233</v>
      </c>
      <c r="K44" s="80"/>
      <c r="L44" s="80"/>
      <c r="M44" s="80"/>
      <c r="N44" s="80"/>
      <c r="O44" s="81"/>
      <c r="P44" s="103"/>
      <c r="Q44" s="103"/>
      <c r="R44" s="103"/>
    </row>
    <row r="45" spans="1:18" ht="15.75" customHeight="1" thickBot="1">
      <c r="A45" s="79"/>
      <c r="B45" s="80"/>
      <c r="C45" s="80"/>
      <c r="D45" s="80"/>
      <c r="E45" s="197" t="s">
        <v>242</v>
      </c>
      <c r="F45" s="198"/>
      <c r="G45" s="198"/>
      <c r="H45" s="199"/>
      <c r="I45" s="53">
        <v>1</v>
      </c>
      <c r="J45" s="54">
        <v>1</v>
      </c>
      <c r="K45" s="80"/>
      <c r="L45" s="80"/>
      <c r="M45" s="80"/>
      <c r="N45" s="80"/>
      <c r="O45" s="81"/>
      <c r="P45" s="39"/>
      <c r="Q45" s="39"/>
      <c r="R45" s="39"/>
    </row>
    <row r="46" spans="1:18" ht="15.75" customHeight="1" thickBot="1">
      <c r="A46" s="79"/>
      <c r="B46" s="80"/>
      <c r="C46" s="80"/>
      <c r="D46" s="80"/>
      <c r="E46" s="197" t="s">
        <v>9</v>
      </c>
      <c r="F46" s="198"/>
      <c r="G46" s="198"/>
      <c r="H46" s="199"/>
      <c r="I46" s="55">
        <f>I42</f>
        <v>0.55000000000000004</v>
      </c>
      <c r="J46" s="71">
        <f>J42</f>
        <v>1</v>
      </c>
      <c r="K46" s="80"/>
      <c r="L46" s="80"/>
      <c r="M46" s="80"/>
      <c r="N46" s="80"/>
      <c r="O46" s="81"/>
      <c r="P46" s="39"/>
      <c r="Q46" s="39"/>
      <c r="R46" s="39"/>
    </row>
    <row r="47" spans="1:18" ht="16.5" thickBot="1">
      <c r="A47" s="17"/>
      <c r="B47" s="105"/>
      <c r="C47" s="105"/>
      <c r="D47" s="105"/>
      <c r="E47" s="105"/>
      <c r="F47" s="105"/>
      <c r="G47" s="105"/>
      <c r="H47" s="105"/>
      <c r="I47" s="105"/>
      <c r="J47" s="105"/>
      <c r="K47" s="105"/>
      <c r="L47" s="105"/>
      <c r="M47" s="105"/>
      <c r="N47" s="105"/>
      <c r="O47" s="59"/>
      <c r="P47" s="76"/>
      <c r="Q47" s="76"/>
      <c r="R47" s="76"/>
    </row>
    <row r="48" spans="1:18" ht="16.5" thickBot="1">
      <c r="A48" s="191" t="s">
        <v>94</v>
      </c>
      <c r="B48" s="192"/>
      <c r="C48" s="192"/>
      <c r="D48" s="192"/>
      <c r="E48" s="192"/>
      <c r="F48" s="192"/>
      <c r="G48" s="192"/>
      <c r="H48" s="192"/>
      <c r="I48" s="192"/>
      <c r="J48" s="192"/>
      <c r="K48" s="192"/>
      <c r="L48" s="192"/>
      <c r="M48" s="192"/>
      <c r="N48" s="192"/>
      <c r="O48" s="193"/>
      <c r="P48" s="76"/>
      <c r="Q48" s="76"/>
      <c r="R48" s="76"/>
    </row>
    <row r="49" spans="1:18" ht="16.5" customHeight="1" thickBot="1">
      <c r="A49" s="191" t="s">
        <v>95</v>
      </c>
      <c r="B49" s="192"/>
      <c r="C49" s="192"/>
      <c r="D49" s="192"/>
      <c r="E49" s="192"/>
      <c r="F49" s="192"/>
      <c r="G49" s="192"/>
      <c r="H49" s="192"/>
      <c r="I49" s="192"/>
      <c r="J49" s="192"/>
      <c r="K49" s="192"/>
      <c r="L49" s="192"/>
      <c r="M49" s="192"/>
      <c r="N49" s="192"/>
      <c r="O49" s="193"/>
      <c r="P49" s="76"/>
      <c r="Q49" s="76"/>
      <c r="R49" s="76"/>
    </row>
    <row r="50" spans="1:18" ht="30" customHeight="1" thickBot="1">
      <c r="A50" s="289" t="s">
        <v>250</v>
      </c>
      <c r="B50" s="290"/>
      <c r="C50" s="290"/>
      <c r="D50" s="290"/>
      <c r="E50" s="290"/>
      <c r="F50" s="290"/>
      <c r="G50" s="290"/>
      <c r="H50" s="290"/>
      <c r="I50" s="290"/>
      <c r="J50" s="290"/>
      <c r="K50" s="290"/>
      <c r="L50" s="290"/>
      <c r="M50" s="290"/>
      <c r="N50" s="290"/>
      <c r="O50" s="291"/>
      <c r="P50" s="76"/>
      <c r="Q50" s="76"/>
      <c r="R50" s="76"/>
    </row>
    <row r="51" spans="1:18" ht="15.75" customHeight="1" thickBot="1">
      <c r="A51" s="191" t="s">
        <v>96</v>
      </c>
      <c r="B51" s="192"/>
      <c r="C51" s="192"/>
      <c r="D51" s="192"/>
      <c r="E51" s="192"/>
      <c r="F51" s="192"/>
      <c r="G51" s="192"/>
      <c r="H51" s="192"/>
      <c r="I51" s="192"/>
      <c r="J51" s="192"/>
      <c r="K51" s="192"/>
      <c r="L51" s="192"/>
      <c r="M51" s="192"/>
      <c r="N51" s="192"/>
      <c r="O51" s="193"/>
      <c r="P51" s="76"/>
      <c r="Q51" s="76"/>
      <c r="R51" s="76"/>
    </row>
    <row r="52" spans="1:18" ht="51" customHeight="1" thickBot="1">
      <c r="A52" s="233" t="s">
        <v>251</v>
      </c>
      <c r="B52" s="234"/>
      <c r="C52" s="234"/>
      <c r="D52" s="234"/>
      <c r="E52" s="234"/>
      <c r="F52" s="234"/>
      <c r="G52" s="234"/>
      <c r="H52" s="234"/>
      <c r="I52" s="234"/>
      <c r="J52" s="234"/>
      <c r="K52" s="234"/>
      <c r="L52" s="234"/>
      <c r="M52" s="234"/>
      <c r="N52" s="234"/>
      <c r="O52" s="235"/>
    </row>
    <row r="53" spans="1:18" ht="16.5" thickBot="1">
      <c r="A53" s="236" t="s">
        <v>10</v>
      </c>
      <c r="B53" s="248" t="s">
        <v>11</v>
      </c>
      <c r="C53" s="249"/>
      <c r="D53" s="249"/>
      <c r="E53" s="249"/>
      <c r="F53" s="250"/>
      <c r="G53" s="248" t="s">
        <v>5</v>
      </c>
      <c r="H53" s="249"/>
      <c r="I53" s="249"/>
      <c r="J53" s="249"/>
      <c r="K53" s="250"/>
      <c r="L53" s="248" t="s">
        <v>12</v>
      </c>
      <c r="M53" s="249"/>
      <c r="N53" s="249"/>
      <c r="O53" s="250"/>
      <c r="P53" s="76"/>
      <c r="Q53" s="76"/>
      <c r="R53" s="76"/>
    </row>
    <row r="54" spans="1:18" ht="20.25" customHeight="1" thickBot="1">
      <c r="A54" s="237"/>
      <c r="B54" s="238">
        <v>0</v>
      </c>
      <c r="C54" s="239"/>
      <c r="D54" s="239"/>
      <c r="E54" s="239"/>
      <c r="F54" s="240"/>
      <c r="G54" s="238"/>
      <c r="H54" s="239"/>
      <c r="I54" s="239"/>
      <c r="J54" s="239"/>
      <c r="K54" s="240"/>
      <c r="L54" s="238" t="e">
        <v>#DIV/0!</v>
      </c>
      <c r="M54" s="239"/>
      <c r="N54" s="239"/>
      <c r="O54" s="240"/>
      <c r="P54" s="76"/>
      <c r="Q54" s="76"/>
      <c r="R54" s="76"/>
    </row>
    <row r="55" spans="1:18" s="102" customFormat="1" ht="20.25" customHeight="1" thickBot="1">
      <c r="A55" s="98"/>
      <c r="B55" s="106"/>
      <c r="C55" s="106"/>
      <c r="D55" s="106"/>
      <c r="E55" s="106"/>
      <c r="F55" s="106"/>
      <c r="G55" s="106"/>
      <c r="H55" s="106"/>
      <c r="I55" s="106"/>
      <c r="J55" s="106"/>
      <c r="K55" s="106"/>
      <c r="L55" s="106"/>
      <c r="M55" s="106"/>
      <c r="N55" s="106"/>
      <c r="O55" s="106"/>
      <c r="P55" s="107"/>
      <c r="Q55" s="107"/>
      <c r="R55" s="107"/>
    </row>
    <row r="56" spans="1:18" ht="16.5" customHeight="1">
      <c r="A56" s="286" t="s">
        <v>16</v>
      </c>
      <c r="B56" s="287"/>
      <c r="C56" s="287"/>
      <c r="D56" s="287"/>
      <c r="E56" s="287"/>
      <c r="F56" s="287"/>
      <c r="G56" s="287"/>
      <c r="H56" s="287"/>
      <c r="I56" s="287"/>
      <c r="J56" s="287"/>
      <c r="K56" s="287"/>
      <c r="L56" s="287"/>
      <c r="M56" s="287"/>
      <c r="N56" s="287"/>
      <c r="O56" s="288"/>
      <c r="P56" s="76"/>
      <c r="Q56" s="76"/>
      <c r="R56" s="76"/>
    </row>
    <row r="57" spans="1:18" ht="15.75" thickBot="1">
      <c r="A57" s="230" t="s">
        <v>36</v>
      </c>
      <c r="B57" s="231"/>
      <c r="C57" s="231"/>
      <c r="D57" s="231"/>
      <c r="E57" s="231"/>
      <c r="F57" s="231"/>
      <c r="G57" s="231"/>
      <c r="H57" s="231"/>
      <c r="I57" s="231"/>
      <c r="J57" s="231"/>
      <c r="K57" s="231"/>
      <c r="L57" s="231"/>
      <c r="M57" s="231"/>
      <c r="N57" s="231"/>
      <c r="O57" s="232"/>
      <c r="P57" s="76"/>
      <c r="Q57" s="76"/>
      <c r="R57" s="76"/>
    </row>
    <row r="58" spans="1:18" ht="15.75" customHeight="1">
      <c r="A58" s="241" t="s">
        <v>7</v>
      </c>
      <c r="B58" s="242"/>
      <c r="C58" s="242"/>
      <c r="D58" s="242"/>
      <c r="E58" s="242"/>
      <c r="F58" s="242"/>
      <c r="G58" s="242"/>
      <c r="H58" s="242"/>
      <c r="I58" s="242"/>
      <c r="J58" s="242"/>
      <c r="K58" s="242"/>
      <c r="L58" s="242"/>
      <c r="M58" s="242"/>
      <c r="N58" s="242"/>
      <c r="O58" s="243"/>
      <c r="P58" s="76"/>
      <c r="Q58" s="76"/>
      <c r="R58" s="76"/>
    </row>
    <row r="59" spans="1:18" ht="15.75" thickBot="1">
      <c r="A59" s="244" t="s">
        <v>37</v>
      </c>
      <c r="B59" s="245"/>
      <c r="C59" s="245"/>
      <c r="D59" s="245"/>
      <c r="E59" s="245"/>
      <c r="F59" s="245"/>
      <c r="G59" s="245"/>
      <c r="H59" s="245"/>
      <c r="I59" s="245"/>
      <c r="J59" s="245"/>
      <c r="K59" s="245"/>
      <c r="L59" s="245"/>
      <c r="M59" s="245"/>
      <c r="N59" s="245"/>
      <c r="O59" s="246"/>
      <c r="P59" s="76"/>
      <c r="Q59" s="76"/>
      <c r="R59" s="76"/>
    </row>
    <row r="60" spans="1:18" ht="15.75" customHeight="1" thickBot="1">
      <c r="A60" s="79"/>
      <c r="B60" s="80"/>
      <c r="C60" s="80"/>
      <c r="D60" s="82"/>
      <c r="E60" s="197" t="s">
        <v>7</v>
      </c>
      <c r="F60" s="198"/>
      <c r="G60" s="198"/>
      <c r="H60" s="198"/>
      <c r="I60" s="198"/>
      <c r="J60" s="199"/>
      <c r="K60" s="80"/>
      <c r="L60" s="223"/>
      <c r="M60" s="223"/>
      <c r="N60" s="80"/>
      <c r="O60" s="81"/>
      <c r="P60" s="39"/>
      <c r="Q60" s="39"/>
      <c r="R60" s="39"/>
    </row>
    <row r="61" spans="1:18" ht="15.75" customHeight="1">
      <c r="A61" s="79"/>
      <c r="B61" s="80"/>
      <c r="C61" s="80"/>
      <c r="D61" s="82"/>
      <c r="E61" s="83"/>
      <c r="F61" s="84"/>
      <c r="G61" s="84"/>
      <c r="H61" s="84"/>
      <c r="I61" s="85" t="s">
        <v>95</v>
      </c>
      <c r="J61" s="86" t="s">
        <v>233</v>
      </c>
      <c r="K61" s="80"/>
      <c r="L61" s="87"/>
      <c r="M61" s="87"/>
      <c r="N61" s="80"/>
      <c r="O61" s="81"/>
      <c r="P61" s="39"/>
      <c r="Q61" s="39"/>
      <c r="R61" s="39"/>
    </row>
    <row r="62" spans="1:18" ht="16.5" customHeight="1">
      <c r="A62" s="79"/>
      <c r="B62" s="80"/>
      <c r="C62" s="80"/>
      <c r="D62" s="82"/>
      <c r="E62" s="224" t="s">
        <v>38</v>
      </c>
      <c r="F62" s="225"/>
      <c r="G62" s="225"/>
      <c r="H62" s="226"/>
      <c r="I62" s="88">
        <v>16</v>
      </c>
      <c r="J62" s="89">
        <v>51</v>
      </c>
      <c r="K62" s="80"/>
      <c r="L62" s="87"/>
      <c r="M62" s="87"/>
      <c r="N62" s="80"/>
      <c r="O62" s="81"/>
      <c r="P62" s="39"/>
      <c r="Q62" s="39"/>
      <c r="R62" s="39"/>
    </row>
    <row r="63" spans="1:18" ht="15.75" customHeight="1">
      <c r="A63" s="79"/>
      <c r="B63" s="80"/>
      <c r="C63" s="80"/>
      <c r="D63" s="82"/>
      <c r="E63" s="224" t="s">
        <v>167</v>
      </c>
      <c r="F63" s="225"/>
      <c r="G63" s="225"/>
      <c r="H63" s="226"/>
      <c r="I63" s="90">
        <v>21</v>
      </c>
      <c r="J63" s="91">
        <v>49</v>
      </c>
      <c r="K63" s="80"/>
      <c r="L63" s="80"/>
      <c r="M63" s="80"/>
      <c r="N63" s="80"/>
      <c r="O63" s="81"/>
      <c r="P63" s="39"/>
      <c r="Q63" s="39"/>
      <c r="R63" s="39"/>
    </row>
    <row r="64" spans="1:18" ht="16.5" customHeight="1" thickBot="1">
      <c r="A64" s="79"/>
      <c r="B64" s="80"/>
      <c r="C64" s="80"/>
      <c r="D64" s="82"/>
      <c r="E64" s="203" t="s">
        <v>8</v>
      </c>
      <c r="F64" s="204"/>
      <c r="G64" s="204"/>
      <c r="H64" s="205"/>
      <c r="I64" s="92">
        <v>0.76</v>
      </c>
      <c r="J64" s="93">
        <f>J62/J63</f>
        <v>1.0408163265306123</v>
      </c>
      <c r="K64" s="80"/>
      <c r="L64" s="80"/>
      <c r="M64" s="80"/>
      <c r="N64" s="80"/>
      <c r="O64" s="81"/>
      <c r="P64" s="39"/>
      <c r="Q64" s="39"/>
      <c r="R64" s="39"/>
    </row>
    <row r="65" spans="1:18" ht="16.5" customHeight="1" thickBot="1">
      <c r="A65" s="79"/>
      <c r="B65" s="80"/>
      <c r="C65" s="80"/>
      <c r="D65" s="82"/>
      <c r="E65" s="94"/>
      <c r="F65" s="94"/>
      <c r="G65" s="94"/>
      <c r="H65" s="94"/>
      <c r="I65" s="95"/>
      <c r="J65" s="95"/>
      <c r="K65" s="80"/>
      <c r="L65" s="80"/>
      <c r="M65" s="80"/>
      <c r="N65" s="80"/>
      <c r="O65" s="81"/>
      <c r="P65" s="39"/>
      <c r="Q65" s="39"/>
      <c r="R65" s="39"/>
    </row>
    <row r="66" spans="1:18" ht="16.5" customHeight="1" thickBot="1">
      <c r="A66" s="79"/>
      <c r="B66" s="80"/>
      <c r="C66" s="80"/>
      <c r="D66" s="80"/>
      <c r="E66" s="80"/>
      <c r="F66" s="80"/>
      <c r="G66" s="80"/>
      <c r="H66" s="80"/>
      <c r="I66" s="96" t="s">
        <v>95</v>
      </c>
      <c r="J66" s="97" t="s">
        <v>233</v>
      </c>
      <c r="K66" s="80"/>
      <c r="L66" s="80"/>
      <c r="M66" s="80"/>
      <c r="N66" s="80"/>
      <c r="O66" s="81"/>
      <c r="P66" s="39"/>
      <c r="Q66" s="39"/>
      <c r="R66" s="39"/>
    </row>
    <row r="67" spans="1:18" ht="15.75" customHeight="1" thickBot="1">
      <c r="A67" s="79"/>
      <c r="B67" s="80"/>
      <c r="C67" s="80"/>
      <c r="D67" s="80"/>
      <c r="E67" s="197" t="s">
        <v>242</v>
      </c>
      <c r="F67" s="198"/>
      <c r="G67" s="198"/>
      <c r="H67" s="199"/>
      <c r="I67" s="53">
        <v>1</v>
      </c>
      <c r="J67" s="54">
        <v>1</v>
      </c>
      <c r="K67" s="80"/>
      <c r="L67" s="80"/>
      <c r="M67" s="80"/>
      <c r="N67" s="80"/>
      <c r="O67" s="81"/>
      <c r="P67" s="39"/>
      <c r="Q67" s="39"/>
      <c r="R67" s="39"/>
    </row>
    <row r="68" spans="1:18" ht="15.75" customHeight="1" thickBot="1">
      <c r="A68" s="79"/>
      <c r="B68" s="80"/>
      <c r="C68" s="80"/>
      <c r="D68" s="80"/>
      <c r="E68" s="197" t="s">
        <v>9</v>
      </c>
      <c r="F68" s="198"/>
      <c r="G68" s="198"/>
      <c r="H68" s="199"/>
      <c r="I68" s="55">
        <f>I64</f>
        <v>0.76</v>
      </c>
      <c r="J68" s="71">
        <f>J64</f>
        <v>1.0408163265306123</v>
      </c>
      <c r="K68" s="80"/>
      <c r="L68" s="80"/>
      <c r="M68" s="80"/>
      <c r="N68" s="80"/>
      <c r="O68" s="81"/>
      <c r="P68" s="39"/>
      <c r="Q68" s="39"/>
      <c r="R68" s="39"/>
    </row>
    <row r="69" spans="1:18" ht="16.5" thickBot="1">
      <c r="A69" s="18"/>
      <c r="B69" s="60"/>
      <c r="C69" s="60"/>
      <c r="D69" s="60"/>
      <c r="E69" s="60"/>
      <c r="F69" s="60"/>
      <c r="G69" s="60"/>
      <c r="H69" s="60"/>
      <c r="I69" s="60"/>
      <c r="J69" s="60"/>
      <c r="K69" s="60"/>
      <c r="L69" s="60"/>
      <c r="M69" s="60"/>
      <c r="N69" s="60"/>
      <c r="O69" s="61"/>
      <c r="P69" s="76"/>
      <c r="Q69" s="76"/>
      <c r="R69" s="76"/>
    </row>
    <row r="70" spans="1:18" ht="15.75" customHeight="1" thickBot="1">
      <c r="A70" s="220" t="s">
        <v>94</v>
      </c>
      <c r="B70" s="221"/>
      <c r="C70" s="221"/>
      <c r="D70" s="221"/>
      <c r="E70" s="221"/>
      <c r="F70" s="221"/>
      <c r="G70" s="221"/>
      <c r="H70" s="221"/>
      <c r="I70" s="221"/>
      <c r="J70" s="221"/>
      <c r="K70" s="221"/>
      <c r="L70" s="221"/>
      <c r="M70" s="221"/>
      <c r="N70" s="221"/>
      <c r="O70" s="222"/>
      <c r="P70" s="76"/>
      <c r="Q70" s="76"/>
      <c r="R70" s="76"/>
    </row>
    <row r="71" spans="1:18" ht="15.75" customHeight="1" thickBot="1">
      <c r="A71" s="220" t="s">
        <v>95</v>
      </c>
      <c r="B71" s="221"/>
      <c r="C71" s="221"/>
      <c r="D71" s="221"/>
      <c r="E71" s="221"/>
      <c r="F71" s="221"/>
      <c r="G71" s="221"/>
      <c r="H71" s="221"/>
      <c r="I71" s="221"/>
      <c r="J71" s="221"/>
      <c r="K71" s="221"/>
      <c r="L71" s="221"/>
      <c r="M71" s="221"/>
      <c r="N71" s="221"/>
      <c r="O71" s="222"/>
      <c r="P71" s="76"/>
      <c r="Q71" s="76"/>
      <c r="R71" s="76"/>
    </row>
    <row r="72" spans="1:18" ht="265.5" customHeight="1" thickBot="1">
      <c r="A72" s="315" t="s">
        <v>252</v>
      </c>
      <c r="B72" s="316"/>
      <c r="C72" s="316"/>
      <c r="D72" s="316"/>
      <c r="E72" s="316"/>
      <c r="F72" s="316"/>
      <c r="G72" s="316"/>
      <c r="H72" s="316"/>
      <c r="I72" s="316"/>
      <c r="J72" s="316" t="s">
        <v>253</v>
      </c>
      <c r="K72" s="316"/>
      <c r="L72" s="316"/>
      <c r="M72" s="316"/>
      <c r="N72" s="316"/>
      <c r="O72" s="317"/>
      <c r="P72" s="76"/>
      <c r="Q72" s="76"/>
      <c r="R72" s="76"/>
    </row>
    <row r="73" spans="1:18" ht="16.5" customHeight="1" thickBot="1">
      <c r="A73" s="206" t="s">
        <v>96</v>
      </c>
      <c r="B73" s="207"/>
      <c r="C73" s="207"/>
      <c r="D73" s="207"/>
      <c r="E73" s="207"/>
      <c r="F73" s="207"/>
      <c r="G73" s="207"/>
      <c r="H73" s="207"/>
      <c r="I73" s="207"/>
      <c r="J73" s="207"/>
      <c r="K73" s="207"/>
      <c r="L73" s="207"/>
      <c r="M73" s="207"/>
      <c r="N73" s="207"/>
      <c r="O73" s="208"/>
      <c r="P73" s="76"/>
      <c r="Q73" s="76"/>
      <c r="R73" s="76"/>
    </row>
    <row r="74" spans="1:18" ht="352.5" customHeight="1">
      <c r="A74" s="209" t="s">
        <v>254</v>
      </c>
      <c r="B74" s="210"/>
      <c r="C74" s="210"/>
      <c r="D74" s="210"/>
      <c r="E74" s="210"/>
      <c r="F74" s="210"/>
      <c r="G74" s="210"/>
      <c r="H74" s="210"/>
      <c r="I74" s="210"/>
      <c r="J74" s="210" t="s">
        <v>255</v>
      </c>
      <c r="K74" s="210"/>
      <c r="L74" s="210"/>
      <c r="M74" s="210"/>
      <c r="N74" s="210"/>
      <c r="O74" s="211"/>
    </row>
    <row r="75" spans="1:18" ht="67.5" customHeight="1" thickBot="1">
      <c r="A75" s="327" t="s">
        <v>256</v>
      </c>
      <c r="B75" s="328"/>
      <c r="C75" s="328"/>
      <c r="D75" s="328"/>
      <c r="E75" s="328"/>
      <c r="F75" s="328"/>
      <c r="G75" s="328"/>
      <c r="H75" s="328"/>
      <c r="I75" s="328"/>
      <c r="J75" s="328"/>
      <c r="K75" s="328"/>
      <c r="L75" s="328"/>
      <c r="M75" s="328"/>
      <c r="N75" s="328"/>
      <c r="O75" s="329"/>
    </row>
    <row r="76" spans="1:18" ht="16.5" thickBot="1">
      <c r="A76" s="212" t="s">
        <v>10</v>
      </c>
      <c r="B76" s="214" t="s">
        <v>11</v>
      </c>
      <c r="C76" s="215"/>
      <c r="D76" s="215"/>
      <c r="E76" s="215"/>
      <c r="F76" s="216"/>
      <c r="G76" s="214" t="s">
        <v>5</v>
      </c>
      <c r="H76" s="215"/>
      <c r="I76" s="215"/>
      <c r="J76" s="215"/>
      <c r="K76" s="216"/>
      <c r="L76" s="214" t="s">
        <v>12</v>
      </c>
      <c r="M76" s="215"/>
      <c r="N76" s="215"/>
      <c r="O76" s="216"/>
      <c r="P76" s="76"/>
      <c r="Q76" s="76"/>
      <c r="R76" s="76"/>
    </row>
    <row r="77" spans="1:18" ht="21" thickBot="1">
      <c r="A77" s="213"/>
      <c r="B77" s="318">
        <v>4000000</v>
      </c>
      <c r="C77" s="319"/>
      <c r="D77" s="319"/>
      <c r="E77" s="319"/>
      <c r="F77" s="320"/>
      <c r="G77" s="321" t="s">
        <v>166</v>
      </c>
      <c r="H77" s="322"/>
      <c r="I77" s="322"/>
      <c r="J77" s="322"/>
      <c r="K77" s="323"/>
      <c r="L77" s="324">
        <v>0</v>
      </c>
      <c r="M77" s="325"/>
      <c r="N77" s="325"/>
      <c r="O77" s="326"/>
      <c r="P77" s="76"/>
      <c r="Q77" s="76"/>
      <c r="R77" s="76"/>
    </row>
    <row r="78" spans="1:18" s="102" customFormat="1" ht="21" thickBot="1">
      <c r="A78" s="98"/>
      <c r="B78" s="99"/>
      <c r="C78" s="99"/>
      <c r="D78" s="99"/>
      <c r="E78" s="99"/>
      <c r="F78" s="99"/>
      <c r="G78" s="106"/>
      <c r="H78" s="106"/>
      <c r="I78" s="106"/>
      <c r="J78" s="106"/>
      <c r="K78" s="106"/>
      <c r="L78" s="100"/>
      <c r="M78" s="100"/>
      <c r="N78" s="100"/>
      <c r="O78" s="100"/>
      <c r="P78" s="107"/>
      <c r="Q78" s="107"/>
      <c r="R78" s="107"/>
    </row>
    <row r="79" spans="1:18" ht="15.75" customHeight="1">
      <c r="A79" s="286" t="s">
        <v>17</v>
      </c>
      <c r="B79" s="287"/>
      <c r="C79" s="287"/>
      <c r="D79" s="287"/>
      <c r="E79" s="287"/>
      <c r="F79" s="287"/>
      <c r="G79" s="287"/>
      <c r="H79" s="287"/>
      <c r="I79" s="287"/>
      <c r="J79" s="287"/>
      <c r="K79" s="287"/>
      <c r="L79" s="287"/>
      <c r="M79" s="287"/>
      <c r="N79" s="287"/>
      <c r="O79" s="288"/>
      <c r="P79" s="76"/>
      <c r="Q79" s="76"/>
      <c r="R79" s="76"/>
    </row>
    <row r="80" spans="1:18" ht="15.75" customHeight="1" thickBot="1">
      <c r="A80" s="230" t="s">
        <v>39</v>
      </c>
      <c r="B80" s="231"/>
      <c r="C80" s="231"/>
      <c r="D80" s="231"/>
      <c r="E80" s="231"/>
      <c r="F80" s="231"/>
      <c r="G80" s="231"/>
      <c r="H80" s="231"/>
      <c r="I80" s="231"/>
      <c r="J80" s="231"/>
      <c r="K80" s="231"/>
      <c r="L80" s="231"/>
      <c r="M80" s="231"/>
      <c r="N80" s="231"/>
      <c r="O80" s="232"/>
      <c r="P80" s="76"/>
      <c r="Q80" s="76"/>
      <c r="R80" s="76"/>
    </row>
    <row r="81" spans="1:18" ht="15.75" customHeight="1">
      <c r="A81" s="292" t="s">
        <v>7</v>
      </c>
      <c r="B81" s="293"/>
      <c r="C81" s="293"/>
      <c r="D81" s="293"/>
      <c r="E81" s="293"/>
      <c r="F81" s="293"/>
      <c r="G81" s="293"/>
      <c r="H81" s="293"/>
      <c r="I81" s="293"/>
      <c r="J81" s="293"/>
      <c r="K81" s="293"/>
      <c r="L81" s="293"/>
      <c r="M81" s="293"/>
      <c r="N81" s="293"/>
      <c r="O81" s="294"/>
      <c r="P81" s="76"/>
      <c r="Q81" s="76"/>
      <c r="R81" s="76"/>
    </row>
    <row r="82" spans="1:18" ht="15.75" thickBot="1">
      <c r="A82" s="306" t="s">
        <v>40</v>
      </c>
      <c r="B82" s="307"/>
      <c r="C82" s="307"/>
      <c r="D82" s="307"/>
      <c r="E82" s="307"/>
      <c r="F82" s="307"/>
      <c r="G82" s="307"/>
      <c r="H82" s="307"/>
      <c r="I82" s="307"/>
      <c r="J82" s="307"/>
      <c r="K82" s="307"/>
      <c r="L82" s="307"/>
      <c r="M82" s="307"/>
      <c r="N82" s="307"/>
      <c r="O82" s="308"/>
      <c r="P82" s="76"/>
      <c r="Q82" s="76"/>
      <c r="R82" s="76"/>
    </row>
    <row r="83" spans="1:18" ht="16.5" thickBot="1">
      <c r="A83" s="108"/>
      <c r="B83" s="109"/>
      <c r="C83" s="109"/>
      <c r="D83" s="109"/>
      <c r="E83" s="109"/>
      <c r="F83" s="109"/>
      <c r="G83" s="109"/>
      <c r="H83" s="109"/>
      <c r="I83" s="109"/>
      <c r="J83" s="109"/>
      <c r="K83" s="109"/>
      <c r="L83" s="109"/>
      <c r="M83" s="109"/>
      <c r="N83" s="109"/>
      <c r="O83" s="110"/>
      <c r="P83" s="76"/>
      <c r="Q83" s="76"/>
      <c r="R83" s="76"/>
    </row>
    <row r="84" spans="1:18" ht="15.75" customHeight="1" thickBot="1">
      <c r="A84" s="79"/>
      <c r="B84" s="80"/>
      <c r="C84" s="80"/>
      <c r="D84" s="82"/>
      <c r="E84" s="197" t="s">
        <v>7</v>
      </c>
      <c r="F84" s="198"/>
      <c r="G84" s="198"/>
      <c r="H84" s="198"/>
      <c r="I84" s="198"/>
      <c r="J84" s="199"/>
      <c r="K84" s="80"/>
      <c r="L84" s="223"/>
      <c r="M84" s="223"/>
      <c r="N84" s="80"/>
      <c r="O84" s="81"/>
      <c r="P84" s="39"/>
      <c r="Q84" s="39"/>
      <c r="R84" s="39"/>
    </row>
    <row r="85" spans="1:18" ht="15.75" customHeight="1">
      <c r="A85" s="79"/>
      <c r="B85" s="80"/>
      <c r="C85" s="80"/>
      <c r="D85" s="82"/>
      <c r="E85" s="83"/>
      <c r="F85" s="84"/>
      <c r="G85" s="84"/>
      <c r="H85" s="84"/>
      <c r="I85" s="85" t="s">
        <v>95</v>
      </c>
      <c r="J85" s="86" t="s">
        <v>233</v>
      </c>
      <c r="K85" s="80"/>
      <c r="L85" s="87"/>
      <c r="M85" s="87"/>
      <c r="N85" s="80"/>
      <c r="O85" s="81"/>
      <c r="P85" s="39"/>
      <c r="Q85" s="39"/>
      <c r="R85" s="39"/>
    </row>
    <row r="86" spans="1:18" ht="16.5" customHeight="1">
      <c r="A86" s="79"/>
      <c r="B86" s="80"/>
      <c r="C86" s="80"/>
      <c r="D86" s="82"/>
      <c r="E86" s="224" t="s">
        <v>42</v>
      </c>
      <c r="F86" s="225"/>
      <c r="G86" s="225"/>
      <c r="H86" s="226"/>
      <c r="I86" s="111">
        <v>1068</v>
      </c>
      <c r="J86" s="112">
        <v>1766</v>
      </c>
      <c r="K86" s="80"/>
      <c r="L86" s="87"/>
      <c r="M86" s="87"/>
      <c r="N86" s="80"/>
      <c r="O86" s="81"/>
      <c r="P86" s="39"/>
      <c r="Q86" s="39"/>
      <c r="R86" s="39"/>
    </row>
    <row r="87" spans="1:18" ht="15.75" customHeight="1">
      <c r="A87" s="79"/>
      <c r="B87" s="80"/>
      <c r="C87" s="80"/>
      <c r="D87" s="82"/>
      <c r="E87" s="224" t="s">
        <v>41</v>
      </c>
      <c r="F87" s="225"/>
      <c r="G87" s="225"/>
      <c r="H87" s="226"/>
      <c r="I87" s="113">
        <v>1068</v>
      </c>
      <c r="J87" s="114">
        <v>1766</v>
      </c>
      <c r="K87" s="80"/>
      <c r="L87" s="80"/>
      <c r="M87" s="80"/>
      <c r="N87" s="80"/>
      <c r="O87" s="81"/>
      <c r="P87" s="39"/>
      <c r="Q87" s="39"/>
      <c r="R87" s="39"/>
    </row>
    <row r="88" spans="1:18" ht="16.5" customHeight="1" thickBot="1">
      <c r="A88" s="79"/>
      <c r="B88" s="80"/>
      <c r="C88" s="80"/>
      <c r="D88" s="82"/>
      <c r="E88" s="203" t="s">
        <v>8</v>
      </c>
      <c r="F88" s="204"/>
      <c r="G88" s="204"/>
      <c r="H88" s="205"/>
      <c r="I88" s="115">
        <v>1</v>
      </c>
      <c r="J88" s="116">
        <f>J86/J87</f>
        <v>1</v>
      </c>
      <c r="K88" s="80"/>
      <c r="L88" s="80"/>
      <c r="M88" s="80"/>
      <c r="N88" s="80"/>
      <c r="O88" s="81"/>
      <c r="P88" s="39"/>
      <c r="Q88" s="39"/>
      <c r="R88" s="39"/>
    </row>
    <row r="89" spans="1:18" ht="16.5" customHeight="1" thickBot="1">
      <c r="A89" s="79"/>
      <c r="B89" s="80"/>
      <c r="C89" s="80"/>
      <c r="D89" s="82"/>
      <c r="E89" s="94"/>
      <c r="F89" s="94"/>
      <c r="G89" s="94"/>
      <c r="H89" s="94"/>
      <c r="I89" s="95"/>
      <c r="J89" s="95"/>
      <c r="K89" s="80"/>
      <c r="L89" s="80"/>
      <c r="M89" s="80"/>
      <c r="N89" s="80"/>
      <c r="O89" s="81"/>
      <c r="P89" s="39"/>
      <c r="Q89" s="39"/>
      <c r="R89" s="39"/>
    </row>
    <row r="90" spans="1:18" ht="16.5" customHeight="1">
      <c r="A90" s="79"/>
      <c r="B90" s="80"/>
      <c r="C90" s="80"/>
      <c r="D90" s="80"/>
      <c r="E90" s="80"/>
      <c r="F90" s="80"/>
      <c r="G90" s="80"/>
      <c r="H90" s="80"/>
      <c r="I90" s="96" t="s">
        <v>95</v>
      </c>
      <c r="J90" s="97" t="s">
        <v>233</v>
      </c>
      <c r="K90" s="80"/>
      <c r="L90" s="80"/>
      <c r="M90" s="80"/>
      <c r="N90" s="80"/>
      <c r="O90" s="81"/>
      <c r="P90" s="39"/>
      <c r="Q90" s="39"/>
      <c r="R90" s="39"/>
    </row>
    <row r="91" spans="1:18" ht="15.75" customHeight="1" thickBot="1">
      <c r="A91" s="79"/>
      <c r="B91" s="80"/>
      <c r="C91" s="80"/>
      <c r="D91" s="80"/>
      <c r="E91" s="82"/>
      <c r="F91" s="80"/>
      <c r="G91" s="80"/>
      <c r="H91" s="80"/>
      <c r="I91" s="53">
        <v>1</v>
      </c>
      <c r="J91" s="54">
        <v>1</v>
      </c>
      <c r="K91" s="80"/>
      <c r="L91" s="80"/>
      <c r="M91" s="80"/>
      <c r="N91" s="80"/>
      <c r="O91" s="81"/>
      <c r="P91" s="39"/>
      <c r="Q91" s="39"/>
      <c r="R91" s="39"/>
    </row>
    <row r="92" spans="1:18" ht="15.75" customHeight="1" thickBot="1">
      <c r="A92" s="79"/>
      <c r="B92" s="80"/>
      <c r="C92" s="80"/>
      <c r="D92" s="80"/>
      <c r="E92" s="197" t="s">
        <v>9</v>
      </c>
      <c r="F92" s="198"/>
      <c r="G92" s="198"/>
      <c r="H92" s="199"/>
      <c r="I92" s="55">
        <v>1</v>
      </c>
      <c r="J92" s="71">
        <f>J88</f>
        <v>1</v>
      </c>
      <c r="K92" s="80"/>
      <c r="L92" s="80"/>
      <c r="M92" s="80"/>
      <c r="N92" s="80"/>
      <c r="O92" s="81"/>
      <c r="P92" s="39"/>
      <c r="Q92" s="39"/>
      <c r="R92" s="39"/>
    </row>
    <row r="93" spans="1:18" ht="15" customHeight="1" thickBot="1">
      <c r="A93" s="17"/>
      <c r="B93" s="105"/>
      <c r="C93" s="105"/>
      <c r="D93" s="105"/>
      <c r="E93" s="105"/>
      <c r="F93" s="105"/>
      <c r="G93" s="105"/>
      <c r="H93" s="105"/>
      <c r="I93" s="105"/>
      <c r="J93" s="105"/>
      <c r="K93" s="105"/>
      <c r="L93" s="105"/>
      <c r="M93" s="105"/>
      <c r="N93" s="105"/>
      <c r="O93" s="59"/>
      <c r="P93" s="76"/>
      <c r="Q93" s="76"/>
      <c r="R93" s="76"/>
    </row>
    <row r="94" spans="1:18" ht="15.75" customHeight="1" thickBot="1">
      <c r="A94" s="191" t="s">
        <v>94</v>
      </c>
      <c r="B94" s="192"/>
      <c r="C94" s="192"/>
      <c r="D94" s="192"/>
      <c r="E94" s="192"/>
      <c r="F94" s="192"/>
      <c r="G94" s="192"/>
      <c r="H94" s="192"/>
      <c r="I94" s="192"/>
      <c r="J94" s="192"/>
      <c r="K94" s="192"/>
      <c r="L94" s="192"/>
      <c r="M94" s="192"/>
      <c r="N94" s="192"/>
      <c r="O94" s="193"/>
      <c r="P94" s="76"/>
      <c r="Q94" s="76"/>
      <c r="R94" s="76"/>
    </row>
    <row r="95" spans="1:18" ht="15.75" customHeight="1" thickBot="1">
      <c r="A95" s="191" t="s">
        <v>95</v>
      </c>
      <c r="B95" s="192"/>
      <c r="C95" s="192"/>
      <c r="D95" s="192"/>
      <c r="E95" s="192"/>
      <c r="F95" s="192"/>
      <c r="G95" s="192"/>
      <c r="H95" s="192"/>
      <c r="I95" s="192"/>
      <c r="J95" s="192"/>
      <c r="K95" s="192"/>
      <c r="L95" s="192"/>
      <c r="M95" s="192"/>
      <c r="N95" s="192"/>
      <c r="O95" s="193"/>
      <c r="P95" s="76"/>
      <c r="Q95" s="76"/>
      <c r="R95" s="76"/>
    </row>
    <row r="96" spans="1:18" ht="150" customHeight="1" thickBot="1">
      <c r="A96" s="312" t="s">
        <v>235</v>
      </c>
      <c r="B96" s="313"/>
      <c r="C96" s="313"/>
      <c r="D96" s="313"/>
      <c r="E96" s="313"/>
      <c r="F96" s="313"/>
      <c r="G96" s="313"/>
      <c r="H96" s="313"/>
      <c r="I96" s="313"/>
      <c r="J96" s="313"/>
      <c r="K96" s="313"/>
      <c r="L96" s="313"/>
      <c r="M96" s="313"/>
      <c r="N96" s="313"/>
      <c r="O96" s="314"/>
      <c r="P96" s="76"/>
      <c r="Q96" s="76"/>
      <c r="R96" s="76"/>
    </row>
    <row r="97" spans="1:18" ht="15.75" customHeight="1" thickBot="1">
      <c r="A97" s="191" t="s">
        <v>96</v>
      </c>
      <c r="B97" s="192"/>
      <c r="C97" s="192"/>
      <c r="D97" s="192"/>
      <c r="E97" s="192"/>
      <c r="F97" s="192"/>
      <c r="G97" s="192"/>
      <c r="H97" s="192"/>
      <c r="I97" s="192"/>
      <c r="J97" s="192"/>
      <c r="K97" s="192"/>
      <c r="L97" s="192"/>
      <c r="M97" s="192"/>
      <c r="N97" s="192"/>
      <c r="O97" s="193"/>
      <c r="P97" s="76"/>
      <c r="Q97" s="76"/>
      <c r="R97" s="76"/>
    </row>
    <row r="98" spans="1:18" ht="51" customHeight="1" thickBot="1">
      <c r="A98" s="233" t="s">
        <v>257</v>
      </c>
      <c r="B98" s="234"/>
      <c r="C98" s="234"/>
      <c r="D98" s="234"/>
      <c r="E98" s="234"/>
      <c r="F98" s="234"/>
      <c r="G98" s="234"/>
      <c r="H98" s="234"/>
      <c r="I98" s="234"/>
      <c r="J98" s="234"/>
      <c r="K98" s="234"/>
      <c r="L98" s="234"/>
      <c r="M98" s="234"/>
      <c r="N98" s="234"/>
      <c r="O98" s="235"/>
    </row>
    <row r="99" spans="1:18" ht="16.5" customHeight="1" thickBot="1">
      <c r="A99" s="236" t="s">
        <v>10</v>
      </c>
      <c r="B99" s="248" t="s">
        <v>11</v>
      </c>
      <c r="C99" s="249"/>
      <c r="D99" s="249"/>
      <c r="E99" s="249"/>
      <c r="F99" s="250"/>
      <c r="G99" s="248" t="s">
        <v>5</v>
      </c>
      <c r="H99" s="249"/>
      <c r="I99" s="249"/>
      <c r="J99" s="249"/>
      <c r="K99" s="250"/>
      <c r="L99" s="248" t="s">
        <v>12</v>
      </c>
      <c r="M99" s="249"/>
      <c r="N99" s="249"/>
      <c r="O99" s="250"/>
      <c r="P99" s="76"/>
      <c r="Q99" s="76"/>
      <c r="R99" s="76"/>
    </row>
    <row r="100" spans="1:18" ht="21" thickBot="1">
      <c r="A100" s="237"/>
      <c r="B100" s="251">
        <v>2000000</v>
      </c>
      <c r="C100" s="252"/>
      <c r="D100" s="252"/>
      <c r="E100" s="252"/>
      <c r="F100" s="253"/>
      <c r="G100" s="251">
        <v>8537622</v>
      </c>
      <c r="H100" s="252"/>
      <c r="I100" s="252"/>
      <c r="J100" s="252"/>
      <c r="K100" s="253"/>
      <c r="L100" s="251"/>
      <c r="M100" s="330"/>
      <c r="N100" s="330"/>
      <c r="O100" s="331"/>
      <c r="P100" s="76"/>
      <c r="Q100" s="76"/>
      <c r="R100" s="76"/>
    </row>
    <row r="101" spans="1:18" s="102" customFormat="1" ht="15.75" customHeight="1" thickBot="1">
      <c r="A101" s="98"/>
      <c r="B101" s="99"/>
      <c r="C101" s="99"/>
      <c r="D101" s="99"/>
      <c r="E101" s="99"/>
      <c r="F101" s="99"/>
      <c r="G101" s="99"/>
      <c r="H101" s="99"/>
      <c r="I101" s="99"/>
      <c r="J101" s="99"/>
      <c r="K101" s="99"/>
      <c r="L101" s="100"/>
      <c r="M101" s="100"/>
      <c r="N101" s="100"/>
      <c r="O101" s="100"/>
      <c r="P101" s="107"/>
      <c r="Q101" s="107"/>
      <c r="R101" s="107"/>
    </row>
    <row r="102" spans="1:18" ht="15.75" customHeight="1">
      <c r="A102" s="286" t="s">
        <v>18</v>
      </c>
      <c r="B102" s="287"/>
      <c r="C102" s="287"/>
      <c r="D102" s="287"/>
      <c r="E102" s="287"/>
      <c r="F102" s="287"/>
      <c r="G102" s="287"/>
      <c r="H102" s="287"/>
      <c r="I102" s="287"/>
      <c r="J102" s="287"/>
      <c r="K102" s="287"/>
      <c r="L102" s="287"/>
      <c r="M102" s="287"/>
      <c r="N102" s="287"/>
      <c r="O102" s="288"/>
      <c r="P102" s="76"/>
      <c r="Q102" s="76"/>
      <c r="R102" s="76"/>
    </row>
    <row r="103" spans="1:18" ht="16.5" customHeight="1" thickBot="1">
      <c r="A103" s="230" t="s">
        <v>258</v>
      </c>
      <c r="B103" s="231"/>
      <c r="C103" s="231"/>
      <c r="D103" s="231"/>
      <c r="E103" s="231"/>
      <c r="F103" s="231"/>
      <c r="G103" s="231"/>
      <c r="H103" s="231"/>
      <c r="I103" s="231"/>
      <c r="J103" s="231"/>
      <c r="K103" s="231"/>
      <c r="L103" s="231"/>
      <c r="M103" s="231"/>
      <c r="N103" s="231"/>
      <c r="O103" s="232"/>
      <c r="P103" s="76"/>
      <c r="Q103" s="76"/>
      <c r="R103" s="76"/>
    </row>
    <row r="104" spans="1:18" ht="15.75" customHeight="1">
      <c r="A104" s="241" t="s">
        <v>7</v>
      </c>
      <c r="B104" s="242"/>
      <c r="C104" s="242"/>
      <c r="D104" s="242"/>
      <c r="E104" s="242"/>
      <c r="F104" s="242"/>
      <c r="G104" s="242"/>
      <c r="H104" s="242"/>
      <c r="I104" s="242"/>
      <c r="J104" s="242"/>
      <c r="K104" s="242"/>
      <c r="L104" s="242"/>
      <c r="M104" s="242"/>
      <c r="N104" s="242"/>
      <c r="O104" s="243"/>
      <c r="P104" s="76"/>
      <c r="Q104" s="76"/>
      <c r="R104" s="76"/>
    </row>
    <row r="105" spans="1:18" ht="15.75" thickBot="1">
      <c r="A105" s="244" t="s">
        <v>40</v>
      </c>
      <c r="B105" s="245"/>
      <c r="C105" s="245"/>
      <c r="D105" s="245"/>
      <c r="E105" s="245"/>
      <c r="F105" s="245"/>
      <c r="G105" s="245"/>
      <c r="H105" s="245"/>
      <c r="I105" s="245"/>
      <c r="J105" s="245"/>
      <c r="K105" s="245"/>
      <c r="L105" s="245"/>
      <c r="M105" s="245"/>
      <c r="N105" s="245"/>
      <c r="O105" s="246"/>
      <c r="P105" s="76"/>
      <c r="Q105" s="76"/>
      <c r="R105" s="76"/>
    </row>
    <row r="106" spans="1:18" ht="16.5" thickBot="1">
      <c r="A106" s="79"/>
      <c r="B106" s="80"/>
      <c r="C106" s="80"/>
      <c r="D106" s="80"/>
      <c r="E106" s="80"/>
      <c r="F106" s="80"/>
      <c r="G106" s="80"/>
      <c r="H106" s="80"/>
      <c r="I106" s="80"/>
      <c r="J106" s="80"/>
      <c r="K106" s="80"/>
      <c r="L106" s="80"/>
      <c r="M106" s="80"/>
      <c r="N106" s="80"/>
      <c r="O106" s="81"/>
      <c r="P106" s="76"/>
      <c r="Q106" s="76"/>
      <c r="R106" s="76"/>
    </row>
    <row r="107" spans="1:18" ht="15.75" customHeight="1" thickBot="1">
      <c r="A107" s="79"/>
      <c r="B107" s="80"/>
      <c r="C107" s="80"/>
      <c r="D107" s="82"/>
      <c r="E107" s="197" t="s">
        <v>7</v>
      </c>
      <c r="F107" s="198"/>
      <c r="G107" s="198"/>
      <c r="H107" s="198"/>
      <c r="I107" s="198"/>
      <c r="J107" s="199"/>
      <c r="K107" s="80"/>
      <c r="L107" s="223"/>
      <c r="M107" s="223"/>
      <c r="N107" s="80"/>
      <c r="O107" s="81"/>
      <c r="P107" s="39"/>
      <c r="Q107" s="39"/>
      <c r="R107" s="39"/>
    </row>
    <row r="108" spans="1:18" ht="15.75" customHeight="1">
      <c r="A108" s="79"/>
      <c r="B108" s="80"/>
      <c r="C108" s="80"/>
      <c r="D108" s="82"/>
      <c r="E108" s="83"/>
      <c r="F108" s="84"/>
      <c r="G108" s="84"/>
      <c r="H108" s="84"/>
      <c r="I108" s="85" t="s">
        <v>95</v>
      </c>
      <c r="J108" s="86" t="s">
        <v>233</v>
      </c>
      <c r="K108" s="80"/>
      <c r="L108" s="87"/>
      <c r="M108" s="87"/>
      <c r="N108" s="80"/>
      <c r="O108" s="81"/>
      <c r="P108" s="39"/>
      <c r="Q108" s="39"/>
      <c r="R108" s="39"/>
    </row>
    <row r="109" spans="1:18" ht="16.5" customHeight="1">
      <c r="A109" s="79"/>
      <c r="B109" s="80"/>
      <c r="C109" s="80"/>
      <c r="D109" s="82"/>
      <c r="E109" s="200" t="s">
        <v>168</v>
      </c>
      <c r="F109" s="201"/>
      <c r="G109" s="201"/>
      <c r="H109" s="202"/>
      <c r="I109" s="88">
        <v>2</v>
      </c>
      <c r="J109" s="89">
        <v>0</v>
      </c>
      <c r="K109" s="80"/>
      <c r="L109" s="87"/>
      <c r="M109" s="87"/>
      <c r="N109" s="80"/>
      <c r="O109" s="81"/>
      <c r="P109" s="39"/>
      <c r="Q109" s="39"/>
      <c r="R109" s="39"/>
    </row>
    <row r="110" spans="1:18" ht="15.75" customHeight="1">
      <c r="A110" s="79"/>
      <c r="B110" s="80"/>
      <c r="C110" s="80"/>
      <c r="D110" s="82"/>
      <c r="E110" s="200" t="s">
        <v>169</v>
      </c>
      <c r="F110" s="201"/>
      <c r="G110" s="201"/>
      <c r="H110" s="202"/>
      <c r="I110" s="88">
        <v>4</v>
      </c>
      <c r="J110" s="91">
        <v>0</v>
      </c>
      <c r="K110" s="80"/>
      <c r="L110" s="80"/>
      <c r="M110" s="80"/>
      <c r="N110" s="80"/>
      <c r="O110" s="81"/>
      <c r="P110" s="39"/>
      <c r="Q110" s="39"/>
      <c r="R110" s="39"/>
    </row>
    <row r="111" spans="1:18" ht="16.5" customHeight="1" thickBot="1">
      <c r="A111" s="79"/>
      <c r="B111" s="80"/>
      <c r="C111" s="80"/>
      <c r="D111" s="82"/>
      <c r="E111" s="203" t="s">
        <v>8</v>
      </c>
      <c r="F111" s="204"/>
      <c r="G111" s="204"/>
      <c r="H111" s="205"/>
      <c r="I111" s="92">
        <v>0.5</v>
      </c>
      <c r="J111" s="116" t="e">
        <f>J109/J110</f>
        <v>#DIV/0!</v>
      </c>
      <c r="K111" s="80"/>
      <c r="L111" s="80"/>
      <c r="M111" s="80"/>
      <c r="N111" s="80"/>
      <c r="O111" s="81"/>
      <c r="P111" s="39"/>
      <c r="Q111" s="39"/>
      <c r="R111" s="39"/>
    </row>
    <row r="112" spans="1:18" ht="16.5" customHeight="1" thickBot="1">
      <c r="A112" s="79"/>
      <c r="B112" s="80"/>
      <c r="C112" s="80"/>
      <c r="D112" s="82"/>
      <c r="E112" s="94"/>
      <c r="F112" s="94"/>
      <c r="G112" s="94"/>
      <c r="H112" s="94"/>
      <c r="I112" s="95"/>
      <c r="J112" s="95"/>
      <c r="K112" s="80"/>
      <c r="L112" s="80"/>
      <c r="M112" s="80"/>
      <c r="N112" s="80"/>
      <c r="O112" s="81"/>
      <c r="P112" s="39"/>
      <c r="Q112" s="39"/>
      <c r="R112" s="39"/>
    </row>
    <row r="113" spans="1:18" ht="16.5" customHeight="1" thickBot="1">
      <c r="A113" s="79"/>
      <c r="B113" s="80"/>
      <c r="C113" s="80"/>
      <c r="D113" s="80"/>
      <c r="E113" s="80"/>
      <c r="F113" s="80"/>
      <c r="G113" s="80"/>
      <c r="H113" s="80"/>
      <c r="I113" s="96" t="s">
        <v>95</v>
      </c>
      <c r="J113" s="97" t="s">
        <v>233</v>
      </c>
      <c r="K113" s="80"/>
      <c r="L113" s="80"/>
      <c r="M113" s="80"/>
      <c r="N113" s="80"/>
      <c r="O113" s="81"/>
      <c r="P113" s="39"/>
      <c r="Q113" s="39"/>
      <c r="R113" s="39"/>
    </row>
    <row r="114" spans="1:18" ht="15.75" customHeight="1" thickBot="1">
      <c r="A114" s="79"/>
      <c r="B114" s="80"/>
      <c r="C114" s="80"/>
      <c r="D114" s="80"/>
      <c r="E114" s="197" t="s">
        <v>242</v>
      </c>
      <c r="F114" s="198"/>
      <c r="G114" s="198"/>
      <c r="H114" s="199"/>
      <c r="I114" s="53">
        <v>1</v>
      </c>
      <c r="J114" s="54">
        <v>1</v>
      </c>
      <c r="K114" s="80"/>
      <c r="L114" s="80"/>
      <c r="M114" s="80"/>
      <c r="N114" s="80"/>
      <c r="O114" s="81"/>
      <c r="P114" s="39"/>
      <c r="Q114" s="39"/>
      <c r="R114" s="39"/>
    </row>
    <row r="115" spans="1:18" ht="15.75" customHeight="1" thickBot="1">
      <c r="A115" s="79"/>
      <c r="B115" s="80"/>
      <c r="C115" s="80"/>
      <c r="D115" s="80"/>
      <c r="E115" s="197" t="s">
        <v>9</v>
      </c>
      <c r="F115" s="198"/>
      <c r="G115" s="198"/>
      <c r="H115" s="199"/>
      <c r="I115" s="55">
        <f>I111</f>
        <v>0.5</v>
      </c>
      <c r="J115" s="56" t="e">
        <f>J111</f>
        <v>#DIV/0!</v>
      </c>
      <c r="K115" s="80"/>
      <c r="L115" s="80"/>
      <c r="M115" s="80"/>
      <c r="N115" s="80"/>
      <c r="O115" s="81"/>
      <c r="P115" s="39"/>
      <c r="Q115" s="39"/>
      <c r="R115" s="39"/>
    </row>
    <row r="116" spans="1:18" ht="16.5" thickBot="1">
      <c r="A116" s="79"/>
      <c r="B116" s="80"/>
      <c r="C116" s="80"/>
      <c r="D116" s="80"/>
      <c r="E116" s="80"/>
      <c r="F116" s="80"/>
      <c r="G116" s="80"/>
      <c r="H116" s="80"/>
      <c r="I116" s="80"/>
      <c r="J116" s="80"/>
      <c r="K116" s="80"/>
      <c r="L116" s="80"/>
      <c r="M116" s="80"/>
      <c r="N116" s="80"/>
      <c r="O116" s="81"/>
      <c r="P116" s="76"/>
      <c r="Q116" s="76"/>
      <c r="R116" s="76"/>
    </row>
    <row r="117" spans="1:18" ht="16.5" thickBot="1">
      <c r="A117" s="227" t="s">
        <v>94</v>
      </c>
      <c r="B117" s="228"/>
      <c r="C117" s="228"/>
      <c r="D117" s="228"/>
      <c r="E117" s="228"/>
      <c r="F117" s="228"/>
      <c r="G117" s="228"/>
      <c r="H117" s="228"/>
      <c r="I117" s="228"/>
      <c r="J117" s="228"/>
      <c r="K117" s="228"/>
      <c r="L117" s="228"/>
      <c r="M117" s="228"/>
      <c r="N117" s="228"/>
      <c r="O117" s="229"/>
      <c r="P117" s="76"/>
      <c r="Q117" s="76"/>
      <c r="R117" s="76"/>
    </row>
    <row r="118" spans="1:18" ht="16.5" thickBot="1">
      <c r="A118" s="227" t="s">
        <v>95</v>
      </c>
      <c r="B118" s="228"/>
      <c r="C118" s="228"/>
      <c r="D118" s="228"/>
      <c r="E118" s="228"/>
      <c r="F118" s="228"/>
      <c r="G118" s="228"/>
      <c r="H118" s="228"/>
      <c r="I118" s="228"/>
      <c r="J118" s="228"/>
      <c r="K118" s="228"/>
      <c r="L118" s="228"/>
      <c r="M118" s="228"/>
      <c r="N118" s="228"/>
      <c r="O118" s="229"/>
      <c r="P118" s="76"/>
      <c r="Q118" s="76"/>
      <c r="R118" s="76"/>
    </row>
    <row r="119" spans="1:18" ht="62.25" customHeight="1" thickBot="1">
      <c r="A119" s="309" t="s">
        <v>259</v>
      </c>
      <c r="B119" s="310"/>
      <c r="C119" s="310"/>
      <c r="D119" s="310"/>
      <c r="E119" s="310"/>
      <c r="F119" s="310"/>
      <c r="G119" s="310"/>
      <c r="H119" s="310"/>
      <c r="I119" s="310"/>
      <c r="J119" s="310"/>
      <c r="K119" s="310"/>
      <c r="L119" s="310"/>
      <c r="M119" s="310"/>
      <c r="N119" s="310"/>
      <c r="O119" s="311"/>
      <c r="P119" s="76"/>
      <c r="Q119" s="76"/>
      <c r="R119" s="76"/>
    </row>
    <row r="120" spans="1:18" ht="15.75" customHeight="1" thickBot="1">
      <c r="A120" s="227" t="s">
        <v>96</v>
      </c>
      <c r="B120" s="228"/>
      <c r="C120" s="228"/>
      <c r="D120" s="228"/>
      <c r="E120" s="228"/>
      <c r="F120" s="228"/>
      <c r="G120" s="228"/>
      <c r="H120" s="228"/>
      <c r="I120" s="228"/>
      <c r="J120" s="228"/>
      <c r="K120" s="228"/>
      <c r="L120" s="228"/>
      <c r="M120" s="228"/>
      <c r="N120" s="228"/>
      <c r="O120" s="229"/>
      <c r="P120" s="76"/>
      <c r="Q120" s="76"/>
      <c r="R120" s="76"/>
    </row>
    <row r="121" spans="1:18" ht="51" customHeight="1" thickBot="1">
      <c r="A121" s="233" t="s">
        <v>260</v>
      </c>
      <c r="B121" s="234"/>
      <c r="C121" s="234"/>
      <c r="D121" s="234"/>
      <c r="E121" s="234"/>
      <c r="F121" s="234"/>
      <c r="G121" s="234"/>
      <c r="H121" s="234"/>
      <c r="I121" s="234"/>
      <c r="J121" s="234"/>
      <c r="K121" s="234"/>
      <c r="L121" s="234"/>
      <c r="M121" s="234"/>
      <c r="N121" s="234"/>
      <c r="O121" s="235"/>
    </row>
    <row r="122" spans="1:18" ht="15.75" customHeight="1" thickBot="1">
      <c r="A122" s="212" t="s">
        <v>10</v>
      </c>
      <c r="B122" s="214" t="s">
        <v>11</v>
      </c>
      <c r="C122" s="215"/>
      <c r="D122" s="215"/>
      <c r="E122" s="215"/>
      <c r="F122" s="216"/>
      <c r="G122" s="214" t="s">
        <v>5</v>
      </c>
      <c r="H122" s="215"/>
      <c r="I122" s="215"/>
      <c r="J122" s="215"/>
      <c r="K122" s="216"/>
      <c r="L122" s="197" t="s">
        <v>12</v>
      </c>
      <c r="M122" s="198"/>
      <c r="N122" s="198"/>
      <c r="O122" s="199"/>
      <c r="P122" s="76"/>
      <c r="Q122" s="76"/>
      <c r="R122" s="76"/>
    </row>
    <row r="123" spans="1:18" ht="20.25" customHeight="1" thickBot="1">
      <c r="A123" s="213"/>
      <c r="B123" s="318">
        <v>2000000</v>
      </c>
      <c r="C123" s="319"/>
      <c r="D123" s="319"/>
      <c r="E123" s="319"/>
      <c r="F123" s="320"/>
      <c r="G123" s="321"/>
      <c r="H123" s="322"/>
      <c r="I123" s="322"/>
      <c r="J123" s="322"/>
      <c r="K123" s="323"/>
      <c r="L123" s="324">
        <v>0</v>
      </c>
      <c r="M123" s="325"/>
      <c r="N123" s="325"/>
      <c r="O123" s="326"/>
      <c r="P123" s="76"/>
      <c r="Q123" s="76"/>
      <c r="R123" s="76"/>
    </row>
    <row r="124" spans="1:18" s="102" customFormat="1" ht="20.25" customHeight="1" thickBot="1">
      <c r="A124" s="98"/>
      <c r="B124" s="99"/>
      <c r="C124" s="99"/>
      <c r="D124" s="99"/>
      <c r="E124" s="99"/>
      <c r="F124" s="99"/>
      <c r="G124" s="106"/>
      <c r="H124" s="106"/>
      <c r="I124" s="106"/>
      <c r="J124" s="106"/>
      <c r="K124" s="106"/>
      <c r="L124" s="100"/>
      <c r="M124" s="100"/>
      <c r="N124" s="100"/>
      <c r="O124" s="100"/>
      <c r="P124" s="107"/>
      <c r="Q124" s="107"/>
      <c r="R124" s="107"/>
    </row>
    <row r="125" spans="1:18" ht="15.75" customHeight="1">
      <c r="A125" s="286" t="s">
        <v>20</v>
      </c>
      <c r="B125" s="287"/>
      <c r="C125" s="287"/>
      <c r="D125" s="287"/>
      <c r="E125" s="287"/>
      <c r="F125" s="287"/>
      <c r="G125" s="287"/>
      <c r="H125" s="287"/>
      <c r="I125" s="287"/>
      <c r="J125" s="287"/>
      <c r="K125" s="287"/>
      <c r="L125" s="287"/>
      <c r="M125" s="287"/>
      <c r="N125" s="287"/>
      <c r="O125" s="288"/>
      <c r="P125" s="76"/>
      <c r="Q125" s="76"/>
      <c r="R125" s="76"/>
    </row>
    <row r="126" spans="1:18" ht="15" customHeight="1" thickBot="1">
      <c r="A126" s="230" t="s">
        <v>43</v>
      </c>
      <c r="B126" s="231"/>
      <c r="C126" s="231"/>
      <c r="D126" s="231"/>
      <c r="E126" s="231"/>
      <c r="F126" s="231"/>
      <c r="G126" s="231"/>
      <c r="H126" s="231"/>
      <c r="I126" s="231"/>
      <c r="J126" s="231"/>
      <c r="K126" s="231"/>
      <c r="L126" s="231"/>
      <c r="M126" s="231"/>
      <c r="N126" s="231"/>
      <c r="O126" s="232"/>
      <c r="P126" s="76"/>
      <c r="Q126" s="76"/>
      <c r="R126" s="76"/>
    </row>
    <row r="127" spans="1:18" ht="15.75" customHeight="1">
      <c r="A127" s="292" t="s">
        <v>7</v>
      </c>
      <c r="B127" s="293"/>
      <c r="C127" s="293"/>
      <c r="D127" s="293"/>
      <c r="E127" s="293"/>
      <c r="F127" s="293"/>
      <c r="G127" s="293"/>
      <c r="H127" s="293"/>
      <c r="I127" s="293"/>
      <c r="J127" s="293"/>
      <c r="K127" s="293"/>
      <c r="L127" s="293"/>
      <c r="M127" s="293"/>
      <c r="N127" s="293"/>
      <c r="O127" s="294"/>
      <c r="P127" s="76"/>
      <c r="Q127" s="76"/>
      <c r="R127" s="76"/>
    </row>
    <row r="128" spans="1:18" ht="15.75" thickBot="1">
      <c r="A128" s="306" t="s">
        <v>44</v>
      </c>
      <c r="B128" s="307"/>
      <c r="C128" s="307"/>
      <c r="D128" s="307"/>
      <c r="E128" s="307"/>
      <c r="F128" s="307"/>
      <c r="G128" s="307"/>
      <c r="H128" s="307"/>
      <c r="I128" s="307"/>
      <c r="J128" s="307"/>
      <c r="K128" s="307"/>
      <c r="L128" s="307"/>
      <c r="M128" s="307"/>
      <c r="N128" s="307"/>
      <c r="O128" s="308"/>
      <c r="P128" s="76"/>
      <c r="Q128" s="76"/>
      <c r="R128" s="76"/>
    </row>
    <row r="129" spans="1:18" ht="15" customHeight="1" thickBot="1">
      <c r="A129" s="16"/>
      <c r="B129" s="57"/>
      <c r="C129" s="57"/>
      <c r="D129" s="57"/>
      <c r="E129" s="57"/>
      <c r="F129" s="57"/>
      <c r="G129" s="57"/>
      <c r="H129" s="57"/>
      <c r="I129" s="57"/>
      <c r="J129" s="57"/>
      <c r="K129" s="57"/>
      <c r="L129" s="57"/>
      <c r="M129" s="57"/>
      <c r="N129" s="57"/>
      <c r="O129" s="58"/>
      <c r="P129" s="76"/>
      <c r="Q129" s="76"/>
      <c r="R129" s="76"/>
    </row>
    <row r="130" spans="1:18" ht="15.75" customHeight="1" thickBot="1">
      <c r="A130" s="79"/>
      <c r="B130" s="80"/>
      <c r="C130" s="80"/>
      <c r="D130" s="82"/>
      <c r="E130" s="197" t="s">
        <v>7</v>
      </c>
      <c r="F130" s="198"/>
      <c r="G130" s="198"/>
      <c r="H130" s="198"/>
      <c r="I130" s="198"/>
      <c r="J130" s="199"/>
      <c r="K130" s="80"/>
      <c r="L130" s="223"/>
      <c r="M130" s="223"/>
      <c r="N130" s="80"/>
      <c r="O130" s="81"/>
      <c r="P130" s="39"/>
      <c r="Q130" s="39"/>
      <c r="R130" s="39"/>
    </row>
    <row r="131" spans="1:18" ht="15.75" customHeight="1">
      <c r="A131" s="79"/>
      <c r="B131" s="80"/>
      <c r="C131" s="80"/>
      <c r="D131" s="82"/>
      <c r="E131" s="83"/>
      <c r="F131" s="84"/>
      <c r="G131" s="84"/>
      <c r="H131" s="84"/>
      <c r="I131" s="85" t="s">
        <v>95</v>
      </c>
      <c r="J131" s="86" t="s">
        <v>233</v>
      </c>
      <c r="K131" s="80"/>
      <c r="L131" s="87"/>
      <c r="M131" s="87"/>
      <c r="N131" s="80"/>
      <c r="O131" s="81"/>
      <c r="P131" s="39"/>
      <c r="Q131" s="39"/>
      <c r="R131" s="39"/>
    </row>
    <row r="132" spans="1:18" ht="16.5" customHeight="1">
      <c r="A132" s="79"/>
      <c r="B132" s="80"/>
      <c r="C132" s="80"/>
      <c r="D132" s="82"/>
      <c r="E132" s="224" t="s">
        <v>45</v>
      </c>
      <c r="F132" s="225"/>
      <c r="G132" s="225"/>
      <c r="H132" s="226"/>
      <c r="I132" s="88">
        <v>0</v>
      </c>
      <c r="J132" s="89">
        <v>8</v>
      </c>
      <c r="K132" s="80"/>
      <c r="L132" s="87"/>
      <c r="M132" s="87"/>
      <c r="N132" s="80"/>
      <c r="O132" s="81"/>
      <c r="P132" s="39"/>
      <c r="Q132" s="39"/>
      <c r="R132" s="39"/>
    </row>
    <row r="133" spans="1:18" ht="15.75" customHeight="1">
      <c r="A133" s="79"/>
      <c r="B133" s="80"/>
      <c r="C133" s="80"/>
      <c r="D133" s="82"/>
      <c r="E133" s="224" t="s">
        <v>46</v>
      </c>
      <c r="F133" s="225"/>
      <c r="G133" s="225"/>
      <c r="H133" s="226"/>
      <c r="I133" s="90">
        <v>8</v>
      </c>
      <c r="J133" s="91">
        <v>8</v>
      </c>
      <c r="K133" s="80"/>
      <c r="L133" s="80"/>
      <c r="M133" s="80"/>
      <c r="N133" s="80"/>
      <c r="O133" s="81"/>
      <c r="P133" s="39"/>
      <c r="Q133" s="39"/>
      <c r="R133" s="39"/>
    </row>
    <row r="134" spans="1:18" ht="16.5" customHeight="1" thickBot="1">
      <c r="A134" s="79"/>
      <c r="B134" s="80"/>
      <c r="C134" s="80"/>
      <c r="D134" s="82"/>
      <c r="E134" s="203" t="s">
        <v>8</v>
      </c>
      <c r="F134" s="204"/>
      <c r="G134" s="204"/>
      <c r="H134" s="205"/>
      <c r="I134" s="92">
        <v>0</v>
      </c>
      <c r="J134" s="93">
        <f>J132/J133</f>
        <v>1</v>
      </c>
      <c r="K134" s="80"/>
      <c r="L134" s="80"/>
      <c r="M134" s="80"/>
      <c r="N134" s="80"/>
      <c r="O134" s="81"/>
      <c r="P134" s="39"/>
      <c r="Q134" s="39"/>
      <c r="R134" s="39"/>
    </row>
    <row r="135" spans="1:18" ht="16.5" customHeight="1" thickBot="1">
      <c r="A135" s="79"/>
      <c r="B135" s="80"/>
      <c r="C135" s="80"/>
      <c r="D135" s="82"/>
      <c r="E135" s="94"/>
      <c r="F135" s="94"/>
      <c r="G135" s="94"/>
      <c r="H135" s="94"/>
      <c r="I135" s="95"/>
      <c r="J135" s="95"/>
      <c r="K135" s="80"/>
      <c r="L135" s="80"/>
      <c r="M135" s="80"/>
      <c r="N135" s="80"/>
      <c r="O135" s="81"/>
      <c r="P135" s="39"/>
      <c r="Q135" s="39"/>
      <c r="R135" s="39"/>
    </row>
    <row r="136" spans="1:18" ht="16.5" customHeight="1" thickBot="1">
      <c r="A136" s="79"/>
      <c r="B136" s="80"/>
      <c r="C136" s="80"/>
      <c r="D136" s="80"/>
      <c r="E136" s="80"/>
      <c r="F136" s="80"/>
      <c r="G136" s="80"/>
      <c r="H136" s="80"/>
      <c r="I136" s="96" t="s">
        <v>95</v>
      </c>
      <c r="J136" s="97" t="s">
        <v>233</v>
      </c>
      <c r="K136" s="80"/>
      <c r="L136" s="80"/>
      <c r="M136" s="80"/>
      <c r="N136" s="80"/>
      <c r="O136" s="81"/>
      <c r="P136" s="39"/>
      <c r="Q136" s="39"/>
      <c r="R136" s="39"/>
    </row>
    <row r="137" spans="1:18" ht="15.75" customHeight="1" thickBot="1">
      <c r="A137" s="79"/>
      <c r="B137" s="80"/>
      <c r="C137" s="80"/>
      <c r="D137" s="80"/>
      <c r="E137" s="197" t="s">
        <v>242</v>
      </c>
      <c r="F137" s="198"/>
      <c r="G137" s="198"/>
      <c r="H137" s="199"/>
      <c r="I137" s="53">
        <v>1</v>
      </c>
      <c r="J137" s="54">
        <v>1</v>
      </c>
      <c r="K137" s="80"/>
      <c r="L137" s="80"/>
      <c r="M137" s="80"/>
      <c r="N137" s="80"/>
      <c r="O137" s="81"/>
      <c r="P137" s="39"/>
      <c r="Q137" s="39"/>
      <c r="R137" s="39"/>
    </row>
    <row r="138" spans="1:18" ht="15.75" customHeight="1" thickBot="1">
      <c r="A138" s="79"/>
      <c r="B138" s="80"/>
      <c r="C138" s="80"/>
      <c r="D138" s="80"/>
      <c r="E138" s="197" t="s">
        <v>9</v>
      </c>
      <c r="F138" s="198"/>
      <c r="G138" s="198"/>
      <c r="H138" s="199"/>
      <c r="I138" s="55">
        <f>I134</f>
        <v>0</v>
      </c>
      <c r="J138" s="71">
        <f>J134</f>
        <v>1</v>
      </c>
      <c r="K138" s="80"/>
      <c r="L138" s="80"/>
      <c r="M138" s="80"/>
      <c r="N138" s="80"/>
      <c r="O138" s="81"/>
      <c r="P138" s="39"/>
      <c r="Q138" s="39"/>
      <c r="R138" s="39"/>
    </row>
    <row r="139" spans="1:18" ht="15" customHeight="1" thickBot="1">
      <c r="A139" s="17"/>
      <c r="B139" s="105"/>
      <c r="C139" s="105"/>
      <c r="D139" s="105"/>
      <c r="E139" s="105"/>
      <c r="F139" s="105"/>
      <c r="G139" s="105"/>
      <c r="H139" s="105"/>
      <c r="I139" s="105"/>
      <c r="J139" s="105"/>
      <c r="K139" s="105"/>
      <c r="L139" s="105"/>
      <c r="M139" s="105"/>
      <c r="N139" s="105"/>
      <c r="O139" s="59"/>
      <c r="P139" s="76"/>
      <c r="Q139" s="76"/>
      <c r="R139" s="76"/>
    </row>
    <row r="140" spans="1:18" ht="15.75" customHeight="1" thickBot="1">
      <c r="A140" s="191" t="s">
        <v>94</v>
      </c>
      <c r="B140" s="192"/>
      <c r="C140" s="192"/>
      <c r="D140" s="192"/>
      <c r="E140" s="192"/>
      <c r="F140" s="192"/>
      <c r="G140" s="192"/>
      <c r="H140" s="192"/>
      <c r="I140" s="192"/>
      <c r="J140" s="192"/>
      <c r="K140" s="192"/>
      <c r="L140" s="192"/>
      <c r="M140" s="192"/>
      <c r="N140" s="192"/>
      <c r="O140" s="193"/>
      <c r="P140" s="76"/>
      <c r="Q140" s="76"/>
      <c r="R140" s="76"/>
    </row>
    <row r="141" spans="1:18" ht="16.5" customHeight="1" thickBot="1">
      <c r="A141" s="191" t="s">
        <v>95</v>
      </c>
      <c r="B141" s="192"/>
      <c r="C141" s="192"/>
      <c r="D141" s="192"/>
      <c r="E141" s="192"/>
      <c r="F141" s="192"/>
      <c r="G141" s="192"/>
      <c r="H141" s="192"/>
      <c r="I141" s="192"/>
      <c r="J141" s="192"/>
      <c r="K141" s="192"/>
      <c r="L141" s="192"/>
      <c r="M141" s="192"/>
      <c r="N141" s="192"/>
      <c r="O141" s="193"/>
      <c r="P141" s="76"/>
      <c r="Q141" s="76"/>
      <c r="R141" s="76"/>
    </row>
    <row r="142" spans="1:18" ht="134.25" customHeight="1" thickBot="1">
      <c r="A142" s="312" t="s">
        <v>236</v>
      </c>
      <c r="B142" s="313"/>
      <c r="C142" s="313"/>
      <c r="D142" s="313"/>
      <c r="E142" s="313"/>
      <c r="F142" s="313"/>
      <c r="G142" s="313"/>
      <c r="H142" s="313"/>
      <c r="I142" s="313"/>
      <c r="J142" s="313"/>
      <c r="K142" s="313"/>
      <c r="L142" s="313"/>
      <c r="M142" s="313"/>
      <c r="N142" s="313"/>
      <c r="O142" s="314"/>
      <c r="P142" s="76"/>
      <c r="Q142" s="76"/>
      <c r="R142" s="76"/>
    </row>
    <row r="143" spans="1:18" ht="16.5" thickBot="1">
      <c r="A143" s="191" t="s">
        <v>96</v>
      </c>
      <c r="B143" s="192"/>
      <c r="C143" s="192"/>
      <c r="D143" s="192"/>
      <c r="E143" s="192"/>
      <c r="F143" s="192"/>
      <c r="G143" s="192"/>
      <c r="H143" s="192"/>
      <c r="I143" s="192"/>
      <c r="J143" s="192"/>
      <c r="K143" s="192"/>
      <c r="L143" s="192"/>
      <c r="M143" s="192"/>
      <c r="N143" s="192"/>
      <c r="O143" s="193"/>
      <c r="P143" s="76"/>
      <c r="Q143" s="76"/>
      <c r="R143" s="76"/>
    </row>
    <row r="144" spans="1:18" ht="192.75" customHeight="1" thickBot="1">
      <c r="A144" s="233" t="s">
        <v>261</v>
      </c>
      <c r="B144" s="234"/>
      <c r="C144" s="234"/>
      <c r="D144" s="234"/>
      <c r="E144" s="234"/>
      <c r="F144" s="234"/>
      <c r="G144" s="234"/>
      <c r="H144" s="234"/>
      <c r="I144" s="234"/>
      <c r="J144" s="234"/>
      <c r="K144" s="234"/>
      <c r="L144" s="234"/>
      <c r="M144" s="234"/>
      <c r="N144" s="234"/>
      <c r="O144" s="235"/>
    </row>
    <row r="145" spans="1:18" ht="15.75" customHeight="1" thickBot="1">
      <c r="A145" s="236" t="s">
        <v>10</v>
      </c>
      <c r="B145" s="248" t="s">
        <v>11</v>
      </c>
      <c r="C145" s="249"/>
      <c r="D145" s="249"/>
      <c r="E145" s="249"/>
      <c r="F145" s="250"/>
      <c r="G145" s="248" t="s">
        <v>5</v>
      </c>
      <c r="H145" s="249"/>
      <c r="I145" s="249"/>
      <c r="J145" s="249"/>
      <c r="K145" s="250"/>
      <c r="L145" s="248" t="s">
        <v>12</v>
      </c>
      <c r="M145" s="249"/>
      <c r="N145" s="249"/>
      <c r="O145" s="250"/>
      <c r="P145" s="76"/>
      <c r="Q145" s="76"/>
      <c r="R145" s="76"/>
    </row>
    <row r="146" spans="1:18" ht="30.6" customHeight="1" thickBot="1">
      <c r="A146" s="237"/>
      <c r="B146" s="238" t="s">
        <v>166</v>
      </c>
      <c r="C146" s="239"/>
      <c r="D146" s="239"/>
      <c r="E146" s="239"/>
      <c r="F146" s="240"/>
      <c r="G146" s="238"/>
      <c r="H146" s="239"/>
      <c r="I146" s="239"/>
      <c r="J146" s="239"/>
      <c r="K146" s="240"/>
      <c r="L146" s="238" t="e">
        <v>#DIV/0!</v>
      </c>
      <c r="M146" s="239"/>
      <c r="N146" s="239"/>
      <c r="O146" s="240"/>
      <c r="P146" s="76"/>
      <c r="Q146" s="76"/>
      <c r="R146" s="76"/>
    </row>
    <row r="147" spans="1:18" s="102" customFormat="1" ht="15.75" customHeight="1" thickBot="1">
      <c r="A147" s="117"/>
      <c r="B147" s="118"/>
      <c r="C147" s="118"/>
      <c r="D147" s="118"/>
      <c r="E147" s="118"/>
      <c r="F147" s="118"/>
      <c r="G147" s="118"/>
      <c r="H147" s="118"/>
      <c r="I147" s="118"/>
      <c r="J147" s="118"/>
      <c r="K147" s="118"/>
      <c r="L147" s="118"/>
      <c r="M147" s="118"/>
      <c r="N147" s="118"/>
      <c r="O147" s="118"/>
      <c r="P147" s="119"/>
      <c r="Q147" s="107"/>
      <c r="R147" s="107"/>
    </row>
    <row r="148" spans="1:18" ht="15.75">
      <c r="A148" s="286" t="s">
        <v>21</v>
      </c>
      <c r="B148" s="287"/>
      <c r="C148" s="287"/>
      <c r="D148" s="287"/>
      <c r="E148" s="287"/>
      <c r="F148" s="287"/>
      <c r="G148" s="287"/>
      <c r="H148" s="287"/>
      <c r="I148" s="287"/>
      <c r="J148" s="287"/>
      <c r="K148" s="287"/>
      <c r="L148" s="287"/>
      <c r="M148" s="287"/>
      <c r="N148" s="287"/>
      <c r="O148" s="288"/>
      <c r="P148" s="76"/>
      <c r="Q148" s="76"/>
      <c r="R148" s="76"/>
    </row>
    <row r="149" spans="1:18" ht="15.75" customHeight="1" thickBot="1">
      <c r="A149" s="230" t="s">
        <v>47</v>
      </c>
      <c r="B149" s="231"/>
      <c r="C149" s="231"/>
      <c r="D149" s="231"/>
      <c r="E149" s="231"/>
      <c r="F149" s="231"/>
      <c r="G149" s="231"/>
      <c r="H149" s="231"/>
      <c r="I149" s="231"/>
      <c r="J149" s="231"/>
      <c r="K149" s="231"/>
      <c r="L149" s="231"/>
      <c r="M149" s="231"/>
      <c r="N149" s="231"/>
      <c r="O149" s="232"/>
      <c r="P149" s="76"/>
      <c r="Q149" s="76"/>
      <c r="R149" s="76"/>
    </row>
    <row r="150" spans="1:18" ht="15.75" customHeight="1">
      <c r="A150" s="241" t="s">
        <v>7</v>
      </c>
      <c r="B150" s="242"/>
      <c r="C150" s="242"/>
      <c r="D150" s="242"/>
      <c r="E150" s="242"/>
      <c r="F150" s="242"/>
      <c r="G150" s="242"/>
      <c r="H150" s="242"/>
      <c r="I150" s="242"/>
      <c r="J150" s="242"/>
      <c r="K150" s="242"/>
      <c r="L150" s="242"/>
      <c r="M150" s="242"/>
      <c r="N150" s="242"/>
      <c r="O150" s="243"/>
      <c r="P150" s="76"/>
      <c r="Q150" s="76"/>
      <c r="R150" s="76"/>
    </row>
    <row r="151" spans="1:18" ht="15.75" thickBot="1">
      <c r="A151" s="244" t="s">
        <v>48</v>
      </c>
      <c r="B151" s="245"/>
      <c r="C151" s="245"/>
      <c r="D151" s="245"/>
      <c r="E151" s="245"/>
      <c r="F151" s="245"/>
      <c r="G151" s="245"/>
      <c r="H151" s="245"/>
      <c r="I151" s="245"/>
      <c r="J151" s="245"/>
      <c r="K151" s="245"/>
      <c r="L151" s="245"/>
      <c r="M151" s="245"/>
      <c r="N151" s="245"/>
      <c r="O151" s="246"/>
      <c r="P151" s="76"/>
      <c r="Q151" s="76"/>
      <c r="R151" s="76"/>
    </row>
    <row r="152" spans="1:18" ht="16.5" thickBot="1">
      <c r="A152" s="108"/>
      <c r="B152" s="109"/>
      <c r="C152" s="109"/>
      <c r="D152" s="109"/>
      <c r="E152" s="109"/>
      <c r="F152" s="109"/>
      <c r="G152" s="109"/>
      <c r="H152" s="109"/>
      <c r="I152" s="109"/>
      <c r="J152" s="109"/>
      <c r="K152" s="109"/>
      <c r="L152" s="109"/>
      <c r="M152" s="109"/>
      <c r="N152" s="109"/>
      <c r="O152" s="110"/>
      <c r="P152" s="76"/>
      <c r="Q152" s="76"/>
      <c r="R152" s="76"/>
    </row>
    <row r="153" spans="1:18" ht="15.75" customHeight="1" thickBot="1">
      <c r="A153" s="79"/>
      <c r="B153" s="80"/>
      <c r="C153" s="80"/>
      <c r="D153" s="82"/>
      <c r="E153" s="197" t="s">
        <v>7</v>
      </c>
      <c r="F153" s="198"/>
      <c r="G153" s="198"/>
      <c r="H153" s="198"/>
      <c r="I153" s="198"/>
      <c r="J153" s="199"/>
      <c r="K153" s="80"/>
      <c r="L153" s="223"/>
      <c r="M153" s="223"/>
      <c r="N153" s="80"/>
      <c r="O153" s="81"/>
      <c r="P153" s="39"/>
      <c r="Q153" s="39"/>
      <c r="R153" s="39"/>
    </row>
    <row r="154" spans="1:18" ht="15.75" customHeight="1">
      <c r="A154" s="79"/>
      <c r="B154" s="80"/>
      <c r="C154" s="80"/>
      <c r="D154" s="82"/>
      <c r="E154" s="83"/>
      <c r="F154" s="84"/>
      <c r="G154" s="84"/>
      <c r="H154" s="84"/>
      <c r="I154" s="85" t="s">
        <v>95</v>
      </c>
      <c r="J154" s="86" t="s">
        <v>233</v>
      </c>
      <c r="K154" s="80"/>
      <c r="L154" s="87"/>
      <c r="M154" s="87"/>
      <c r="N154" s="80"/>
      <c r="O154" s="81"/>
      <c r="P154" s="39"/>
      <c r="Q154" s="39"/>
      <c r="R154" s="39"/>
    </row>
    <row r="155" spans="1:18" ht="16.5" customHeight="1">
      <c r="A155" s="79"/>
      <c r="B155" s="80"/>
      <c r="C155" s="80"/>
      <c r="D155" s="82"/>
      <c r="E155" s="224" t="s">
        <v>262</v>
      </c>
      <c r="F155" s="225"/>
      <c r="G155" s="225"/>
      <c r="H155" s="226"/>
      <c r="I155" s="88">
        <v>1</v>
      </c>
      <c r="J155" s="89">
        <v>1</v>
      </c>
      <c r="K155" s="80"/>
      <c r="L155" s="87"/>
      <c r="M155" s="87"/>
      <c r="N155" s="80"/>
      <c r="O155" s="81"/>
      <c r="P155" s="39"/>
      <c r="Q155" s="39"/>
      <c r="R155" s="39"/>
    </row>
    <row r="156" spans="1:18" ht="15.75" customHeight="1">
      <c r="A156" s="79"/>
      <c r="B156" s="80"/>
      <c r="C156" s="80"/>
      <c r="D156" s="82"/>
      <c r="E156" s="224" t="s">
        <v>49</v>
      </c>
      <c r="F156" s="225"/>
      <c r="G156" s="225"/>
      <c r="H156" s="226"/>
      <c r="I156" s="90">
        <v>2</v>
      </c>
      <c r="J156" s="91">
        <v>1</v>
      </c>
      <c r="K156" s="80"/>
      <c r="L156" s="80"/>
      <c r="M156" s="80"/>
      <c r="N156" s="80"/>
      <c r="O156" s="81"/>
      <c r="P156" s="39"/>
      <c r="Q156" s="39"/>
      <c r="R156" s="39"/>
    </row>
    <row r="157" spans="1:18" ht="16.5" customHeight="1" thickBot="1">
      <c r="A157" s="79"/>
      <c r="B157" s="80"/>
      <c r="C157" s="80"/>
      <c r="D157" s="82"/>
      <c r="E157" s="203" t="s">
        <v>8</v>
      </c>
      <c r="F157" s="204"/>
      <c r="G157" s="204"/>
      <c r="H157" s="205"/>
      <c r="I157" s="92">
        <v>0.5</v>
      </c>
      <c r="J157" s="93">
        <f>J155/J156</f>
        <v>1</v>
      </c>
      <c r="K157" s="80"/>
      <c r="L157" s="80"/>
      <c r="M157" s="80"/>
      <c r="N157" s="80"/>
      <c r="O157" s="81"/>
      <c r="P157" s="39"/>
      <c r="Q157" s="39"/>
      <c r="R157" s="39"/>
    </row>
    <row r="158" spans="1:18" ht="16.5" customHeight="1" thickBot="1">
      <c r="A158" s="79"/>
      <c r="B158" s="80"/>
      <c r="C158" s="80"/>
      <c r="D158" s="82"/>
      <c r="E158" s="94"/>
      <c r="F158" s="94"/>
      <c r="G158" s="94"/>
      <c r="H158" s="94"/>
      <c r="I158" s="95"/>
      <c r="J158" s="95"/>
      <c r="K158" s="80"/>
      <c r="L158" s="80"/>
      <c r="M158" s="80"/>
      <c r="N158" s="80"/>
      <c r="O158" s="81"/>
      <c r="P158" s="39"/>
      <c r="Q158" s="39"/>
      <c r="R158" s="39"/>
    </row>
    <row r="159" spans="1:18" ht="16.5" customHeight="1" thickBot="1">
      <c r="A159" s="79"/>
      <c r="B159" s="80"/>
      <c r="C159" s="80"/>
      <c r="D159" s="80"/>
      <c r="E159" s="80"/>
      <c r="F159" s="80"/>
      <c r="G159" s="80"/>
      <c r="H159" s="80"/>
      <c r="I159" s="96" t="s">
        <v>95</v>
      </c>
      <c r="J159" s="97" t="s">
        <v>233</v>
      </c>
      <c r="K159" s="80"/>
      <c r="L159" s="80"/>
      <c r="M159" s="80"/>
      <c r="N159" s="80"/>
      <c r="O159" s="81"/>
      <c r="P159" s="39"/>
      <c r="Q159" s="39"/>
      <c r="R159" s="39"/>
    </row>
    <row r="160" spans="1:18" ht="15.75" customHeight="1" thickBot="1">
      <c r="A160" s="79"/>
      <c r="B160" s="80"/>
      <c r="C160" s="80"/>
      <c r="D160" s="80"/>
      <c r="E160" s="197" t="s">
        <v>242</v>
      </c>
      <c r="F160" s="198"/>
      <c r="G160" s="198"/>
      <c r="H160" s="199"/>
      <c r="I160" s="53">
        <v>1</v>
      </c>
      <c r="J160" s="54">
        <v>1</v>
      </c>
      <c r="K160" s="80"/>
      <c r="L160" s="80"/>
      <c r="M160" s="80"/>
      <c r="N160" s="80"/>
      <c r="O160" s="81"/>
      <c r="P160" s="39"/>
      <c r="Q160" s="39"/>
      <c r="R160" s="39"/>
    </row>
    <row r="161" spans="1:18" ht="15.75" customHeight="1" thickBot="1">
      <c r="A161" s="79"/>
      <c r="B161" s="80"/>
      <c r="C161" s="80"/>
      <c r="D161" s="80"/>
      <c r="E161" s="197" t="s">
        <v>9</v>
      </c>
      <c r="F161" s="198"/>
      <c r="G161" s="198"/>
      <c r="H161" s="199"/>
      <c r="I161" s="55">
        <f>I157</f>
        <v>0.5</v>
      </c>
      <c r="J161" s="71">
        <f>J157</f>
        <v>1</v>
      </c>
      <c r="K161" s="80"/>
      <c r="L161" s="80"/>
      <c r="M161" s="80"/>
      <c r="N161" s="80"/>
      <c r="O161" s="81"/>
      <c r="P161" s="39"/>
      <c r="Q161" s="39"/>
      <c r="R161" s="39"/>
    </row>
    <row r="162" spans="1:18" ht="15" customHeight="1" thickBot="1">
      <c r="A162" s="79"/>
      <c r="B162" s="80"/>
      <c r="C162" s="80"/>
      <c r="D162" s="80"/>
      <c r="E162" s="80"/>
      <c r="F162" s="80"/>
      <c r="G162" s="80"/>
      <c r="H162" s="80"/>
      <c r="I162" s="80"/>
      <c r="J162" s="80"/>
      <c r="K162" s="80"/>
      <c r="L162" s="80"/>
      <c r="M162" s="80"/>
      <c r="N162" s="80"/>
      <c r="O162" s="81"/>
      <c r="P162" s="76"/>
      <c r="Q162" s="76"/>
      <c r="R162" s="76"/>
    </row>
    <row r="163" spans="1:18" ht="15.75" customHeight="1" thickBot="1">
      <c r="A163" s="227" t="s">
        <v>94</v>
      </c>
      <c r="B163" s="228"/>
      <c r="C163" s="228"/>
      <c r="D163" s="228"/>
      <c r="E163" s="228"/>
      <c r="F163" s="228"/>
      <c r="G163" s="228"/>
      <c r="H163" s="228"/>
      <c r="I163" s="228"/>
      <c r="J163" s="228"/>
      <c r="K163" s="228"/>
      <c r="L163" s="228"/>
      <c r="M163" s="228"/>
      <c r="N163" s="228"/>
      <c r="O163" s="229"/>
      <c r="P163" s="76"/>
      <c r="Q163" s="76"/>
      <c r="R163" s="76"/>
    </row>
    <row r="164" spans="1:18" ht="15.75" customHeight="1" thickBot="1">
      <c r="A164" s="227" t="s">
        <v>95</v>
      </c>
      <c r="B164" s="228"/>
      <c r="C164" s="228"/>
      <c r="D164" s="228"/>
      <c r="E164" s="228"/>
      <c r="F164" s="228"/>
      <c r="G164" s="228"/>
      <c r="H164" s="228"/>
      <c r="I164" s="228"/>
      <c r="J164" s="228"/>
      <c r="K164" s="228"/>
      <c r="L164" s="228"/>
      <c r="M164" s="228"/>
      <c r="N164" s="228"/>
      <c r="O164" s="229"/>
      <c r="P164" s="76"/>
      <c r="Q164" s="76"/>
      <c r="R164" s="76"/>
    </row>
    <row r="165" spans="1:18" ht="162" customHeight="1" thickBot="1">
      <c r="A165" s="309" t="s">
        <v>237</v>
      </c>
      <c r="B165" s="310"/>
      <c r="C165" s="310"/>
      <c r="D165" s="310"/>
      <c r="E165" s="310"/>
      <c r="F165" s="310"/>
      <c r="G165" s="310"/>
      <c r="H165" s="310"/>
      <c r="I165" s="310"/>
      <c r="J165" s="310"/>
      <c r="K165" s="310"/>
      <c r="L165" s="310"/>
      <c r="M165" s="310"/>
      <c r="N165" s="310"/>
      <c r="O165" s="311"/>
      <c r="P165" s="76"/>
      <c r="Q165" s="76"/>
      <c r="R165" s="76"/>
    </row>
    <row r="166" spans="1:18" ht="15.75" customHeight="1" thickBot="1">
      <c r="A166" s="220" t="s">
        <v>96</v>
      </c>
      <c r="B166" s="221"/>
      <c r="C166" s="221"/>
      <c r="D166" s="221"/>
      <c r="E166" s="221"/>
      <c r="F166" s="221"/>
      <c r="G166" s="221"/>
      <c r="H166" s="221"/>
      <c r="I166" s="221"/>
      <c r="J166" s="221"/>
      <c r="K166" s="221"/>
      <c r="L166" s="221"/>
      <c r="M166" s="221"/>
      <c r="N166" s="221"/>
      <c r="O166" s="222"/>
      <c r="P166" s="76"/>
      <c r="Q166" s="76"/>
      <c r="R166" s="76"/>
    </row>
    <row r="167" spans="1:18" ht="104.25" customHeight="1" thickBot="1">
      <c r="A167" s="233" t="s">
        <v>263</v>
      </c>
      <c r="B167" s="234"/>
      <c r="C167" s="234"/>
      <c r="D167" s="234"/>
      <c r="E167" s="234"/>
      <c r="F167" s="234"/>
      <c r="G167" s="234"/>
      <c r="H167" s="234"/>
      <c r="I167" s="234"/>
      <c r="J167" s="234"/>
      <c r="K167" s="234"/>
      <c r="L167" s="234"/>
      <c r="M167" s="234"/>
      <c r="N167" s="234"/>
      <c r="O167" s="235"/>
    </row>
    <row r="168" spans="1:18" ht="15.75" customHeight="1" thickBot="1">
      <c r="A168" s="333" t="s">
        <v>10</v>
      </c>
      <c r="B168" s="197" t="s">
        <v>11</v>
      </c>
      <c r="C168" s="198"/>
      <c r="D168" s="198"/>
      <c r="E168" s="198"/>
      <c r="F168" s="199"/>
      <c r="G168" s="197" t="s">
        <v>5</v>
      </c>
      <c r="H168" s="198"/>
      <c r="I168" s="198"/>
      <c r="J168" s="198"/>
      <c r="K168" s="199"/>
      <c r="L168" s="197" t="s">
        <v>12</v>
      </c>
      <c r="M168" s="198"/>
      <c r="N168" s="198"/>
      <c r="O168" s="199"/>
      <c r="P168" s="76"/>
      <c r="Q168" s="76"/>
      <c r="R168" s="76"/>
    </row>
    <row r="169" spans="1:18" ht="20.25" customHeight="1" thickBot="1">
      <c r="A169" s="213"/>
      <c r="B169" s="334">
        <v>13000000</v>
      </c>
      <c r="C169" s="335"/>
      <c r="D169" s="335"/>
      <c r="E169" s="335"/>
      <c r="F169" s="336"/>
      <c r="G169" s="334">
        <v>6577572</v>
      </c>
      <c r="H169" s="335"/>
      <c r="I169" s="335"/>
      <c r="J169" s="335"/>
      <c r="K169" s="336"/>
      <c r="L169" s="337">
        <v>0.6</v>
      </c>
      <c r="M169" s="338"/>
      <c r="N169" s="338"/>
      <c r="O169" s="339"/>
      <c r="P169" s="76"/>
      <c r="Q169" s="76"/>
      <c r="R169" s="76"/>
    </row>
    <row r="170" spans="1:18" s="102" customFormat="1" ht="20.25" customHeight="1" thickBot="1">
      <c r="A170" s="98"/>
      <c r="B170" s="106"/>
      <c r="C170" s="106"/>
      <c r="D170" s="106"/>
      <c r="E170" s="106"/>
      <c r="F170" s="106"/>
      <c r="G170" s="106"/>
      <c r="H170" s="106"/>
      <c r="I170" s="106"/>
      <c r="J170" s="106"/>
      <c r="K170" s="106"/>
      <c r="L170" s="106"/>
      <c r="M170" s="106"/>
      <c r="N170" s="106"/>
      <c r="O170" s="106"/>
      <c r="P170" s="107"/>
      <c r="Q170" s="107"/>
      <c r="R170" s="107"/>
    </row>
    <row r="171" spans="1:18" ht="15.75" customHeight="1" thickBot="1">
      <c r="A171" s="217" t="s">
        <v>22</v>
      </c>
      <c r="B171" s="218"/>
      <c r="C171" s="218"/>
      <c r="D171" s="218"/>
      <c r="E171" s="218"/>
      <c r="F171" s="218"/>
      <c r="G171" s="218"/>
      <c r="H171" s="218"/>
      <c r="I171" s="218"/>
      <c r="J171" s="218"/>
      <c r="K171" s="218"/>
      <c r="L171" s="218"/>
      <c r="M171" s="218"/>
      <c r="N171" s="218"/>
      <c r="O171" s="219"/>
      <c r="P171" s="76"/>
      <c r="Q171" s="76"/>
      <c r="R171" s="76"/>
    </row>
    <row r="172" spans="1:18" ht="30" customHeight="1" thickBot="1">
      <c r="A172" s="340" t="s">
        <v>264</v>
      </c>
      <c r="B172" s="341"/>
      <c r="C172" s="341"/>
      <c r="D172" s="341"/>
      <c r="E172" s="341"/>
      <c r="F172" s="341"/>
      <c r="G172" s="341"/>
      <c r="H172" s="341"/>
      <c r="I172" s="341"/>
      <c r="J172" s="341"/>
      <c r="K172" s="341"/>
      <c r="L172" s="341"/>
      <c r="M172" s="341"/>
      <c r="N172" s="341"/>
      <c r="O172" s="342"/>
      <c r="P172" s="76"/>
      <c r="Q172" s="76"/>
      <c r="R172" s="76"/>
    </row>
    <row r="173" spans="1:18" ht="16.5" customHeight="1">
      <c r="A173" s="292" t="s">
        <v>7</v>
      </c>
      <c r="B173" s="293"/>
      <c r="C173" s="293"/>
      <c r="D173" s="293"/>
      <c r="E173" s="293"/>
      <c r="F173" s="293"/>
      <c r="G173" s="293"/>
      <c r="H173" s="293"/>
      <c r="I173" s="293"/>
      <c r="J173" s="293"/>
      <c r="K173" s="293"/>
      <c r="L173" s="293"/>
      <c r="M173" s="293"/>
      <c r="N173" s="293"/>
      <c r="O173" s="294"/>
      <c r="P173" s="76"/>
      <c r="Q173" s="76"/>
      <c r="R173" s="76"/>
    </row>
    <row r="174" spans="1:18" ht="15.75" thickBot="1">
      <c r="A174" s="306" t="s">
        <v>265</v>
      </c>
      <c r="B174" s="307"/>
      <c r="C174" s="307"/>
      <c r="D174" s="307"/>
      <c r="E174" s="307"/>
      <c r="F174" s="307"/>
      <c r="G174" s="307"/>
      <c r="H174" s="307"/>
      <c r="I174" s="307"/>
      <c r="J174" s="307"/>
      <c r="K174" s="307"/>
      <c r="L174" s="307"/>
      <c r="M174" s="307"/>
      <c r="N174" s="307"/>
      <c r="O174" s="308"/>
      <c r="P174" s="76"/>
      <c r="Q174" s="76"/>
      <c r="R174" s="76"/>
    </row>
    <row r="175" spans="1:18" ht="15.75" customHeight="1" thickBot="1">
      <c r="A175" s="16"/>
      <c r="B175" s="57"/>
      <c r="C175" s="57"/>
      <c r="D175" s="57"/>
      <c r="E175" s="57"/>
      <c r="F175" s="57"/>
      <c r="G175" s="57"/>
      <c r="H175" s="57"/>
      <c r="I175" s="57"/>
      <c r="J175" s="57"/>
      <c r="K175" s="57"/>
      <c r="L175" s="57"/>
      <c r="M175" s="57"/>
      <c r="N175" s="57"/>
      <c r="O175" s="58"/>
      <c r="P175" s="76"/>
      <c r="Q175" s="76"/>
      <c r="R175" s="76"/>
    </row>
    <row r="176" spans="1:18" s="104" customFormat="1" ht="15.75" customHeight="1" thickBot="1">
      <c r="A176" s="79"/>
      <c r="B176" s="80"/>
      <c r="C176" s="80"/>
      <c r="D176" s="82"/>
      <c r="E176" s="197" t="s">
        <v>7</v>
      </c>
      <c r="F176" s="198"/>
      <c r="G176" s="198"/>
      <c r="H176" s="198"/>
      <c r="I176" s="198"/>
      <c r="J176" s="199"/>
      <c r="K176" s="80"/>
      <c r="L176" s="223"/>
      <c r="M176" s="223"/>
      <c r="N176" s="80"/>
      <c r="O176" s="81"/>
      <c r="P176" s="103"/>
      <c r="Q176" s="103"/>
      <c r="R176" s="103"/>
    </row>
    <row r="177" spans="1:18" s="104" customFormat="1" ht="15.75" customHeight="1">
      <c r="A177" s="79"/>
      <c r="B177" s="80"/>
      <c r="C177" s="80"/>
      <c r="D177" s="82"/>
      <c r="E177" s="83"/>
      <c r="F177" s="84"/>
      <c r="G177" s="84"/>
      <c r="H177" s="84"/>
      <c r="I177" s="85" t="s">
        <v>95</v>
      </c>
      <c r="J177" s="86" t="s">
        <v>233</v>
      </c>
      <c r="K177" s="80"/>
      <c r="L177" s="87"/>
      <c r="M177" s="87"/>
      <c r="N177" s="80"/>
      <c r="O177" s="81"/>
      <c r="P177" s="103"/>
      <c r="Q177" s="103"/>
      <c r="R177" s="103"/>
    </row>
    <row r="178" spans="1:18" s="104" customFormat="1" ht="16.5" customHeight="1">
      <c r="A178" s="79"/>
      <c r="B178" s="80"/>
      <c r="C178" s="80"/>
      <c r="D178" s="82"/>
      <c r="E178" s="224" t="s">
        <v>51</v>
      </c>
      <c r="F178" s="225"/>
      <c r="G178" s="225"/>
      <c r="H178" s="226"/>
      <c r="I178" s="88">
        <v>1</v>
      </c>
      <c r="J178" s="112"/>
      <c r="K178" s="80"/>
      <c r="L178" s="87"/>
      <c r="M178" s="87"/>
      <c r="N178" s="80"/>
      <c r="O178" s="81"/>
      <c r="P178" s="103"/>
      <c r="Q178" s="103"/>
      <c r="R178" s="103"/>
    </row>
    <row r="179" spans="1:18" s="104" customFormat="1" ht="15.75" customHeight="1">
      <c r="A179" s="79"/>
      <c r="B179" s="80"/>
      <c r="C179" s="80"/>
      <c r="D179" s="82"/>
      <c r="E179" s="224" t="s">
        <v>50</v>
      </c>
      <c r="F179" s="225"/>
      <c r="G179" s="225"/>
      <c r="H179" s="226"/>
      <c r="I179" s="90">
        <v>1</v>
      </c>
      <c r="J179" s="114"/>
      <c r="K179" s="80"/>
      <c r="L179" s="80"/>
      <c r="M179" s="80"/>
      <c r="N179" s="80"/>
      <c r="O179" s="81"/>
      <c r="P179" s="103"/>
      <c r="Q179" s="103"/>
      <c r="R179" s="103"/>
    </row>
    <row r="180" spans="1:18" s="104" customFormat="1" ht="16.5" customHeight="1" thickBot="1">
      <c r="A180" s="79"/>
      <c r="B180" s="80"/>
      <c r="C180" s="80"/>
      <c r="D180" s="82"/>
      <c r="E180" s="203" t="s">
        <v>8</v>
      </c>
      <c r="F180" s="204"/>
      <c r="G180" s="204"/>
      <c r="H180" s="205"/>
      <c r="I180" s="92">
        <v>1</v>
      </c>
      <c r="J180" s="116" t="e">
        <f>J178/J179</f>
        <v>#DIV/0!</v>
      </c>
      <c r="K180" s="80"/>
      <c r="L180" s="80"/>
      <c r="M180" s="80"/>
      <c r="N180" s="80"/>
      <c r="O180" s="81"/>
      <c r="P180" s="103"/>
      <c r="Q180" s="103"/>
      <c r="R180" s="103"/>
    </row>
    <row r="181" spans="1:18" s="104" customFormat="1" ht="16.5" customHeight="1" thickBot="1">
      <c r="A181" s="79"/>
      <c r="B181" s="80"/>
      <c r="C181" s="80"/>
      <c r="D181" s="82"/>
      <c r="E181" s="94"/>
      <c r="F181" s="94"/>
      <c r="G181" s="94"/>
      <c r="H181" s="94"/>
      <c r="I181" s="95"/>
      <c r="J181" s="95"/>
      <c r="K181" s="80"/>
      <c r="L181" s="80"/>
      <c r="M181" s="80"/>
      <c r="N181" s="80"/>
      <c r="O181" s="81"/>
      <c r="P181" s="103"/>
      <c r="Q181" s="103"/>
      <c r="R181" s="103"/>
    </row>
    <row r="182" spans="1:18" s="104" customFormat="1" ht="16.5" customHeight="1" thickBot="1">
      <c r="A182" s="79"/>
      <c r="B182" s="80"/>
      <c r="C182" s="80"/>
      <c r="D182" s="80"/>
      <c r="E182" s="80"/>
      <c r="F182" s="80"/>
      <c r="G182" s="80"/>
      <c r="H182" s="80"/>
      <c r="I182" s="96" t="s">
        <v>95</v>
      </c>
      <c r="J182" s="97" t="s">
        <v>233</v>
      </c>
      <c r="K182" s="80"/>
      <c r="L182" s="80"/>
      <c r="M182" s="80"/>
      <c r="N182" s="80"/>
      <c r="O182" s="81"/>
      <c r="P182" s="103"/>
      <c r="Q182" s="103"/>
      <c r="R182" s="103"/>
    </row>
    <row r="183" spans="1:18" ht="15.75" customHeight="1" thickBot="1">
      <c r="A183" s="79"/>
      <c r="B183" s="80"/>
      <c r="C183" s="80"/>
      <c r="D183" s="80"/>
      <c r="E183" s="197" t="s">
        <v>242</v>
      </c>
      <c r="F183" s="198"/>
      <c r="G183" s="198"/>
      <c r="H183" s="199"/>
      <c r="I183" s="53">
        <v>1</v>
      </c>
      <c r="J183" s="54">
        <v>1</v>
      </c>
      <c r="K183" s="80"/>
      <c r="L183" s="80"/>
      <c r="M183" s="80"/>
      <c r="N183" s="80"/>
      <c r="O183" s="81"/>
      <c r="P183" s="39"/>
      <c r="Q183" s="39"/>
      <c r="R183" s="39"/>
    </row>
    <row r="184" spans="1:18" ht="15.75" customHeight="1" thickBot="1">
      <c r="A184" s="79"/>
      <c r="B184" s="80"/>
      <c r="C184" s="80"/>
      <c r="D184" s="80"/>
      <c r="E184" s="197" t="s">
        <v>9</v>
      </c>
      <c r="F184" s="198"/>
      <c r="G184" s="198"/>
      <c r="H184" s="199"/>
      <c r="I184" s="55">
        <f>I180</f>
        <v>1</v>
      </c>
      <c r="J184" s="56" t="e">
        <f>J180</f>
        <v>#DIV/0!</v>
      </c>
      <c r="K184" s="80"/>
      <c r="L184" s="80"/>
      <c r="M184" s="80"/>
      <c r="N184" s="80"/>
      <c r="O184" s="81"/>
      <c r="P184" s="39"/>
      <c r="Q184" s="39"/>
      <c r="R184" s="39"/>
    </row>
    <row r="185" spans="1:18" ht="16.5" thickBot="1">
      <c r="A185" s="17"/>
      <c r="B185" s="105"/>
      <c r="C185" s="105"/>
      <c r="D185" s="105"/>
      <c r="E185" s="105"/>
      <c r="F185" s="105"/>
      <c r="G185" s="105"/>
      <c r="H185" s="105"/>
      <c r="I185" s="105"/>
      <c r="J185" s="105"/>
      <c r="K185" s="80"/>
      <c r="L185" s="80"/>
      <c r="M185" s="80"/>
      <c r="N185" s="80"/>
      <c r="O185" s="81"/>
      <c r="P185" s="76"/>
      <c r="Q185" s="76"/>
      <c r="R185" s="76"/>
    </row>
    <row r="186" spans="1:18" ht="16.5" thickBot="1">
      <c r="A186" s="191" t="s">
        <v>94</v>
      </c>
      <c r="B186" s="192"/>
      <c r="C186" s="192"/>
      <c r="D186" s="192"/>
      <c r="E186" s="192"/>
      <c r="F186" s="192"/>
      <c r="G186" s="192"/>
      <c r="H186" s="192"/>
      <c r="I186" s="192"/>
      <c r="J186" s="192"/>
      <c r="K186" s="192"/>
      <c r="L186" s="192"/>
      <c r="M186" s="192"/>
      <c r="N186" s="192"/>
      <c r="O186" s="193"/>
      <c r="P186" s="76"/>
      <c r="Q186" s="76"/>
      <c r="R186" s="76"/>
    </row>
    <row r="187" spans="1:18" ht="16.5" thickBot="1">
      <c r="A187" s="191" t="s">
        <v>95</v>
      </c>
      <c r="B187" s="192"/>
      <c r="C187" s="192"/>
      <c r="D187" s="192"/>
      <c r="E187" s="192"/>
      <c r="F187" s="192"/>
      <c r="G187" s="192"/>
      <c r="H187" s="192"/>
      <c r="I187" s="192"/>
      <c r="J187" s="192"/>
      <c r="K187" s="192"/>
      <c r="L187" s="192"/>
      <c r="M187" s="192"/>
      <c r="N187" s="192"/>
      <c r="O187" s="193"/>
      <c r="P187" s="76"/>
      <c r="Q187" s="76"/>
      <c r="R187" s="76"/>
    </row>
    <row r="188" spans="1:18" ht="26.25" customHeight="1">
      <c r="A188" s="194" t="s">
        <v>170</v>
      </c>
      <c r="B188" s="195"/>
      <c r="C188" s="195"/>
      <c r="D188" s="195"/>
      <c r="E188" s="195"/>
      <c r="F188" s="195"/>
      <c r="G188" s="195"/>
      <c r="H188" s="195"/>
      <c r="I188" s="195"/>
      <c r="J188" s="195"/>
      <c r="K188" s="195"/>
      <c r="L188" s="195"/>
      <c r="M188" s="195"/>
      <c r="N188" s="195"/>
      <c r="O188" s="196"/>
      <c r="P188" s="247"/>
      <c r="Q188" s="247"/>
      <c r="R188" s="247"/>
    </row>
    <row r="189" spans="1:18" ht="401.25" customHeight="1" thickBot="1">
      <c r="A189" s="254" t="s">
        <v>238</v>
      </c>
      <c r="B189" s="255"/>
      <c r="C189" s="255"/>
      <c r="D189" s="255"/>
      <c r="E189" s="255"/>
      <c r="F189" s="255"/>
      <c r="G189" s="255"/>
      <c r="H189" s="255"/>
      <c r="I189" s="255"/>
      <c r="J189" s="255"/>
      <c r="K189" s="255"/>
      <c r="L189" s="255"/>
      <c r="M189" s="255"/>
      <c r="N189" s="255"/>
      <c r="O189" s="256"/>
      <c r="P189" s="247"/>
      <c r="Q189" s="247"/>
      <c r="R189" s="247"/>
    </row>
    <row r="190" spans="1:18" ht="15.75" customHeight="1" thickBot="1">
      <c r="A190" s="191" t="s">
        <v>96</v>
      </c>
      <c r="B190" s="192"/>
      <c r="C190" s="192"/>
      <c r="D190" s="192"/>
      <c r="E190" s="192"/>
      <c r="F190" s="192"/>
      <c r="G190" s="192"/>
      <c r="H190" s="192"/>
      <c r="I190" s="192"/>
      <c r="J190" s="192"/>
      <c r="K190" s="192"/>
      <c r="L190" s="192"/>
      <c r="M190" s="192"/>
      <c r="N190" s="192"/>
      <c r="O190" s="193"/>
      <c r="P190" s="76"/>
      <c r="Q190" s="76"/>
      <c r="R190" s="76"/>
    </row>
    <row r="191" spans="1:18" ht="51" customHeight="1" thickBot="1">
      <c r="A191" s="233" t="s">
        <v>266</v>
      </c>
      <c r="B191" s="234"/>
      <c r="C191" s="234"/>
      <c r="D191" s="234"/>
      <c r="E191" s="234"/>
      <c r="F191" s="234"/>
      <c r="G191" s="234"/>
      <c r="H191" s="234"/>
      <c r="I191" s="234"/>
      <c r="J191" s="234"/>
      <c r="K191" s="234"/>
      <c r="L191" s="234"/>
      <c r="M191" s="234"/>
      <c r="N191" s="234"/>
      <c r="O191" s="235"/>
    </row>
    <row r="192" spans="1:18" ht="15.75" customHeight="1" thickBot="1">
      <c r="A192" s="236" t="s">
        <v>10</v>
      </c>
      <c r="B192" s="248" t="s">
        <v>11</v>
      </c>
      <c r="C192" s="249"/>
      <c r="D192" s="249"/>
      <c r="E192" s="249"/>
      <c r="F192" s="250"/>
      <c r="G192" s="248" t="s">
        <v>5</v>
      </c>
      <c r="H192" s="249"/>
      <c r="I192" s="249"/>
      <c r="J192" s="249"/>
      <c r="K192" s="250"/>
      <c r="L192" s="248" t="s">
        <v>12</v>
      </c>
      <c r="M192" s="249"/>
      <c r="N192" s="249"/>
      <c r="O192" s="250"/>
      <c r="P192" s="76"/>
      <c r="Q192" s="76"/>
      <c r="R192" s="76"/>
    </row>
    <row r="193" spans="1:18" ht="20.25" customHeight="1" thickBot="1">
      <c r="A193" s="237"/>
      <c r="B193" s="251">
        <v>18000000</v>
      </c>
      <c r="C193" s="252"/>
      <c r="D193" s="252"/>
      <c r="E193" s="252"/>
      <c r="F193" s="253"/>
      <c r="G193" s="251">
        <v>12173700</v>
      </c>
      <c r="H193" s="252"/>
      <c r="I193" s="252"/>
      <c r="J193" s="252"/>
      <c r="K193" s="253"/>
      <c r="L193" s="332">
        <v>0.68</v>
      </c>
      <c r="M193" s="330"/>
      <c r="N193" s="330"/>
      <c r="O193" s="331"/>
      <c r="P193" s="76"/>
      <c r="Q193" s="76"/>
      <c r="R193" s="76"/>
    </row>
    <row r="194" spans="1:18" s="102" customFormat="1" ht="20.25" customHeight="1" thickBot="1">
      <c r="A194" s="117"/>
      <c r="B194" s="120"/>
      <c r="C194" s="120"/>
      <c r="D194" s="120"/>
      <c r="E194" s="120"/>
      <c r="F194" s="120"/>
      <c r="G194" s="120"/>
      <c r="H194" s="120"/>
      <c r="I194" s="120"/>
      <c r="J194" s="120"/>
      <c r="K194" s="120"/>
      <c r="L194" s="121"/>
      <c r="M194" s="121"/>
      <c r="N194" s="121"/>
      <c r="O194" s="121"/>
      <c r="P194" s="119"/>
      <c r="Q194" s="119"/>
      <c r="R194" s="119"/>
    </row>
    <row r="195" spans="1:18" ht="15.75" customHeight="1">
      <c r="A195" s="286" t="s">
        <v>23</v>
      </c>
      <c r="B195" s="287"/>
      <c r="C195" s="287"/>
      <c r="D195" s="287"/>
      <c r="E195" s="287"/>
      <c r="F195" s="287"/>
      <c r="G195" s="287"/>
      <c r="H195" s="287"/>
      <c r="I195" s="287"/>
      <c r="J195" s="287"/>
      <c r="K195" s="287"/>
      <c r="L195" s="287"/>
      <c r="M195" s="287"/>
      <c r="N195" s="287"/>
      <c r="O195" s="288"/>
      <c r="P195" s="76"/>
      <c r="Q195" s="76"/>
      <c r="R195" s="76"/>
    </row>
    <row r="196" spans="1:18" ht="15.75" customHeight="1" thickBot="1">
      <c r="A196" s="230" t="s">
        <v>52</v>
      </c>
      <c r="B196" s="231"/>
      <c r="C196" s="231"/>
      <c r="D196" s="231"/>
      <c r="E196" s="231"/>
      <c r="F196" s="231"/>
      <c r="G196" s="231"/>
      <c r="H196" s="231"/>
      <c r="I196" s="231"/>
      <c r="J196" s="231"/>
      <c r="K196" s="231"/>
      <c r="L196" s="231"/>
      <c r="M196" s="231"/>
      <c r="N196" s="231"/>
      <c r="O196" s="232"/>
      <c r="P196" s="76"/>
      <c r="Q196" s="76"/>
      <c r="R196" s="76"/>
    </row>
    <row r="197" spans="1:18" ht="16.5" customHeight="1">
      <c r="A197" s="241" t="s">
        <v>7</v>
      </c>
      <c r="B197" s="242"/>
      <c r="C197" s="242"/>
      <c r="D197" s="242"/>
      <c r="E197" s="242"/>
      <c r="F197" s="242"/>
      <c r="G197" s="242"/>
      <c r="H197" s="242"/>
      <c r="I197" s="242"/>
      <c r="J197" s="242"/>
      <c r="K197" s="242"/>
      <c r="L197" s="242"/>
      <c r="M197" s="242"/>
      <c r="N197" s="242"/>
      <c r="O197" s="243"/>
      <c r="P197" s="76"/>
      <c r="Q197" s="76"/>
      <c r="R197" s="76"/>
    </row>
    <row r="198" spans="1:18" ht="15.75" thickBot="1">
      <c r="A198" s="244" t="s">
        <v>53</v>
      </c>
      <c r="B198" s="245"/>
      <c r="C198" s="245"/>
      <c r="D198" s="245"/>
      <c r="E198" s="245"/>
      <c r="F198" s="245"/>
      <c r="G198" s="245"/>
      <c r="H198" s="245"/>
      <c r="I198" s="245"/>
      <c r="J198" s="245"/>
      <c r="K198" s="245"/>
      <c r="L198" s="245"/>
      <c r="M198" s="245"/>
      <c r="N198" s="245"/>
      <c r="O198" s="246"/>
      <c r="P198" s="76"/>
      <c r="Q198" s="76"/>
      <c r="R198" s="76"/>
    </row>
    <row r="199" spans="1:18" ht="16.5" thickBot="1">
      <c r="A199" s="108"/>
      <c r="B199" s="109"/>
      <c r="C199" s="109"/>
      <c r="D199" s="109"/>
      <c r="E199" s="109"/>
      <c r="F199" s="109"/>
      <c r="G199" s="109"/>
      <c r="H199" s="109"/>
      <c r="I199" s="109"/>
      <c r="J199" s="109"/>
      <c r="K199" s="109"/>
      <c r="L199" s="109"/>
      <c r="M199" s="109"/>
      <c r="N199" s="109"/>
      <c r="O199" s="110"/>
      <c r="P199" s="76"/>
      <c r="Q199" s="76"/>
      <c r="R199" s="76"/>
    </row>
    <row r="200" spans="1:18" ht="15.75" customHeight="1" thickBot="1">
      <c r="A200" s="79"/>
      <c r="B200" s="80"/>
      <c r="C200" s="80"/>
      <c r="D200" s="82"/>
      <c r="E200" s="197" t="s">
        <v>7</v>
      </c>
      <c r="F200" s="198"/>
      <c r="G200" s="198"/>
      <c r="H200" s="198"/>
      <c r="I200" s="198"/>
      <c r="J200" s="199"/>
      <c r="K200" s="80"/>
      <c r="L200" s="223"/>
      <c r="M200" s="223"/>
      <c r="N200" s="80"/>
      <c r="O200" s="81"/>
      <c r="P200" s="39"/>
      <c r="Q200" s="39"/>
      <c r="R200" s="39"/>
    </row>
    <row r="201" spans="1:18" ht="15.75" customHeight="1">
      <c r="A201" s="79"/>
      <c r="B201" s="80"/>
      <c r="C201" s="80"/>
      <c r="D201" s="82"/>
      <c r="E201" s="83"/>
      <c r="F201" s="84"/>
      <c r="G201" s="84"/>
      <c r="H201" s="84"/>
      <c r="I201" s="85" t="s">
        <v>95</v>
      </c>
      <c r="J201" s="86" t="s">
        <v>233</v>
      </c>
      <c r="K201" s="80"/>
      <c r="L201" s="87"/>
      <c r="M201" s="87"/>
      <c r="N201" s="80"/>
      <c r="O201" s="81"/>
      <c r="P201" s="39"/>
      <c r="Q201" s="39"/>
      <c r="R201" s="39"/>
    </row>
    <row r="202" spans="1:18" ht="15.75" customHeight="1">
      <c r="A202" s="79"/>
      <c r="B202" s="80"/>
      <c r="C202" s="80"/>
      <c r="D202" s="82"/>
      <c r="E202" s="224" t="s">
        <v>54</v>
      </c>
      <c r="F202" s="225"/>
      <c r="G202" s="225"/>
      <c r="H202" s="226"/>
      <c r="I202" s="122">
        <v>1</v>
      </c>
      <c r="J202" s="91">
        <v>1</v>
      </c>
      <c r="K202" s="80"/>
      <c r="L202" s="80"/>
      <c r="M202" s="80"/>
      <c r="N202" s="80"/>
      <c r="O202" s="81"/>
      <c r="P202" s="39"/>
      <c r="Q202" s="39"/>
      <c r="R202" s="39"/>
    </row>
    <row r="203" spans="1:18" ht="16.5" customHeight="1" thickBot="1">
      <c r="A203" s="79"/>
      <c r="B203" s="80"/>
      <c r="C203" s="80"/>
      <c r="D203" s="82"/>
      <c r="E203" s="203" t="s">
        <v>8</v>
      </c>
      <c r="F203" s="204"/>
      <c r="G203" s="204"/>
      <c r="H203" s="205"/>
      <c r="I203" s="92">
        <v>1</v>
      </c>
      <c r="J203" s="93">
        <f>J202*100%</f>
        <v>1</v>
      </c>
      <c r="K203" s="80"/>
      <c r="L203" s="80"/>
      <c r="M203" s="80"/>
      <c r="N203" s="80"/>
      <c r="O203" s="81"/>
      <c r="P203" s="39"/>
      <c r="Q203" s="39"/>
      <c r="R203" s="39"/>
    </row>
    <row r="204" spans="1:18" ht="16.5" customHeight="1" thickBot="1">
      <c r="A204" s="79"/>
      <c r="B204" s="80"/>
      <c r="C204" s="80"/>
      <c r="D204" s="82"/>
      <c r="E204" s="94"/>
      <c r="F204" s="94"/>
      <c r="G204" s="94"/>
      <c r="H204" s="94"/>
      <c r="I204" s="95"/>
      <c r="J204" s="95"/>
      <c r="K204" s="80"/>
      <c r="L204" s="80"/>
      <c r="M204" s="80"/>
      <c r="N204" s="80"/>
      <c r="O204" s="81"/>
      <c r="P204" s="39"/>
      <c r="Q204" s="39"/>
      <c r="R204" s="39"/>
    </row>
    <row r="205" spans="1:18" ht="16.5" customHeight="1">
      <c r="A205" s="79"/>
      <c r="B205" s="80"/>
      <c r="C205" s="80"/>
      <c r="D205" s="80"/>
      <c r="E205" s="80"/>
      <c r="F205" s="80"/>
      <c r="G205" s="80"/>
      <c r="H205" s="80"/>
      <c r="I205" s="96" t="s">
        <v>95</v>
      </c>
      <c r="J205" s="97" t="s">
        <v>233</v>
      </c>
      <c r="K205" s="80"/>
      <c r="L205" s="80"/>
      <c r="M205" s="80"/>
      <c r="N205" s="80"/>
      <c r="O205" s="81"/>
      <c r="P205" s="39"/>
      <c r="Q205" s="39"/>
      <c r="R205" s="39"/>
    </row>
    <row r="206" spans="1:18" ht="15.75" customHeight="1" thickBot="1">
      <c r="A206" s="79"/>
      <c r="B206" s="80"/>
      <c r="C206" s="80"/>
      <c r="D206" s="80"/>
      <c r="E206" s="82"/>
      <c r="F206" s="80"/>
      <c r="G206" s="80"/>
      <c r="H206" s="80"/>
      <c r="I206" s="63">
        <v>1</v>
      </c>
      <c r="J206" s="54">
        <v>1</v>
      </c>
      <c r="K206" s="80"/>
      <c r="L206" s="80"/>
      <c r="M206" s="80"/>
      <c r="N206" s="80"/>
      <c r="O206" s="81"/>
      <c r="P206" s="39"/>
      <c r="Q206" s="39"/>
      <c r="R206" s="39"/>
    </row>
    <row r="207" spans="1:18" ht="15.75" customHeight="1" thickBot="1">
      <c r="A207" s="79"/>
      <c r="B207" s="80"/>
      <c r="C207" s="80"/>
      <c r="D207" s="80"/>
      <c r="E207" s="197" t="s">
        <v>9</v>
      </c>
      <c r="F207" s="198"/>
      <c r="G207" s="198"/>
      <c r="H207" s="199"/>
      <c r="I207" s="64">
        <v>1</v>
      </c>
      <c r="J207" s="71">
        <f>J203</f>
        <v>1</v>
      </c>
      <c r="K207" s="80"/>
      <c r="L207" s="80"/>
      <c r="M207" s="80"/>
      <c r="N207" s="80"/>
      <c r="O207" s="81"/>
      <c r="P207" s="39"/>
      <c r="Q207" s="39"/>
      <c r="R207" s="39"/>
    </row>
    <row r="208" spans="1:18" ht="15.75" customHeight="1" thickBot="1">
      <c r="A208" s="123"/>
      <c r="B208" s="124"/>
      <c r="C208" s="124"/>
      <c r="D208" s="124"/>
      <c r="E208" s="124"/>
      <c r="F208" s="124"/>
      <c r="G208" s="124"/>
      <c r="H208" s="124"/>
      <c r="I208" s="124"/>
      <c r="J208" s="124"/>
      <c r="K208" s="124"/>
      <c r="L208" s="124"/>
      <c r="M208" s="124"/>
      <c r="N208" s="124"/>
      <c r="O208" s="125"/>
      <c r="P208" s="76"/>
      <c r="Q208" s="76"/>
      <c r="R208" s="76"/>
    </row>
    <row r="209" spans="1:18" ht="16.5" customHeight="1" thickBot="1">
      <c r="A209" s="220" t="s">
        <v>94</v>
      </c>
      <c r="B209" s="221"/>
      <c r="C209" s="221"/>
      <c r="D209" s="221"/>
      <c r="E209" s="221"/>
      <c r="F209" s="221"/>
      <c r="G209" s="221"/>
      <c r="H209" s="221"/>
      <c r="I209" s="221"/>
      <c r="J209" s="221"/>
      <c r="K209" s="221"/>
      <c r="L209" s="221"/>
      <c r="M209" s="221"/>
      <c r="N209" s="221"/>
      <c r="O209" s="222"/>
      <c r="P209" s="76"/>
      <c r="Q209" s="76"/>
      <c r="R209" s="76"/>
    </row>
    <row r="210" spans="1:18" ht="16.5" customHeight="1" thickBot="1">
      <c r="A210" s="220" t="s">
        <v>95</v>
      </c>
      <c r="B210" s="221"/>
      <c r="C210" s="221"/>
      <c r="D210" s="221"/>
      <c r="E210" s="221"/>
      <c r="F210" s="221"/>
      <c r="G210" s="221"/>
      <c r="H210" s="221"/>
      <c r="I210" s="221"/>
      <c r="J210" s="221"/>
      <c r="K210" s="221"/>
      <c r="L210" s="221"/>
      <c r="M210" s="221"/>
      <c r="N210" s="221"/>
      <c r="O210" s="222"/>
      <c r="P210" s="76"/>
      <c r="Q210" s="76"/>
      <c r="R210" s="76"/>
    </row>
    <row r="211" spans="1:18" ht="135" customHeight="1" thickBot="1">
      <c r="A211" s="309" t="s">
        <v>239</v>
      </c>
      <c r="B211" s="310"/>
      <c r="C211" s="310"/>
      <c r="D211" s="310"/>
      <c r="E211" s="310"/>
      <c r="F211" s="310"/>
      <c r="G211" s="310"/>
      <c r="H211" s="310"/>
      <c r="I211" s="310"/>
      <c r="J211" s="310"/>
      <c r="K211" s="310"/>
      <c r="L211" s="310"/>
      <c r="M211" s="310"/>
      <c r="N211" s="310"/>
      <c r="O211" s="311"/>
      <c r="P211" s="76"/>
      <c r="Q211" s="76"/>
      <c r="R211" s="76"/>
    </row>
    <row r="212" spans="1:18" ht="15.75" customHeight="1" thickBot="1">
      <c r="A212" s="220" t="s">
        <v>96</v>
      </c>
      <c r="B212" s="221"/>
      <c r="C212" s="221"/>
      <c r="D212" s="221"/>
      <c r="E212" s="221"/>
      <c r="F212" s="221"/>
      <c r="G212" s="221"/>
      <c r="H212" s="221"/>
      <c r="I212" s="221"/>
      <c r="J212" s="221"/>
      <c r="K212" s="221"/>
      <c r="L212" s="221"/>
      <c r="M212" s="221"/>
      <c r="N212" s="221"/>
      <c r="O212" s="222"/>
      <c r="P212" s="76"/>
      <c r="Q212" s="76"/>
      <c r="R212" s="76"/>
    </row>
    <row r="213" spans="1:18" ht="46.5" customHeight="1" thickBot="1">
      <c r="A213" s="343" t="s">
        <v>267</v>
      </c>
      <c r="B213" s="344"/>
      <c r="C213" s="344"/>
      <c r="D213" s="344"/>
      <c r="E213" s="344"/>
      <c r="F213" s="344"/>
      <c r="G213" s="344"/>
      <c r="H213" s="344"/>
      <c r="I213" s="344"/>
      <c r="J213" s="344"/>
      <c r="K213" s="344"/>
      <c r="L213" s="344"/>
      <c r="M213" s="344"/>
      <c r="N213" s="344"/>
      <c r="O213" s="345"/>
    </row>
    <row r="214" spans="1:18" ht="15.75" customHeight="1" thickBot="1">
      <c r="A214" s="212" t="s">
        <v>10</v>
      </c>
      <c r="B214" s="214" t="s">
        <v>11</v>
      </c>
      <c r="C214" s="215"/>
      <c r="D214" s="215"/>
      <c r="E214" s="215"/>
      <c r="F214" s="216"/>
      <c r="G214" s="214" t="s">
        <v>5</v>
      </c>
      <c r="H214" s="215"/>
      <c r="I214" s="215"/>
      <c r="J214" s="215"/>
      <c r="K214" s="216"/>
      <c r="L214" s="214" t="s">
        <v>12</v>
      </c>
      <c r="M214" s="215"/>
      <c r="N214" s="215"/>
      <c r="O214" s="216"/>
      <c r="P214" s="76"/>
      <c r="Q214" s="76"/>
      <c r="R214" s="76"/>
    </row>
    <row r="215" spans="1:18" ht="20.25" customHeight="1" thickBot="1">
      <c r="A215" s="213"/>
      <c r="B215" s="318">
        <v>1500000</v>
      </c>
      <c r="C215" s="319"/>
      <c r="D215" s="319"/>
      <c r="E215" s="319"/>
      <c r="F215" s="320"/>
      <c r="G215" s="321"/>
      <c r="H215" s="322"/>
      <c r="I215" s="322"/>
      <c r="J215" s="322"/>
      <c r="K215" s="323"/>
      <c r="L215" s="324">
        <v>0</v>
      </c>
      <c r="M215" s="325"/>
      <c r="N215" s="325"/>
      <c r="O215" s="326"/>
      <c r="P215" s="76"/>
      <c r="Q215" s="76"/>
      <c r="R215" s="76"/>
    </row>
    <row r="216" spans="1:18" s="130" customFormat="1" ht="20.25" customHeight="1" thickBot="1">
      <c r="A216" s="126"/>
      <c r="B216" s="127"/>
      <c r="C216" s="127"/>
      <c r="D216" s="127"/>
      <c r="E216" s="127"/>
      <c r="F216" s="127"/>
      <c r="G216" s="128"/>
      <c r="H216" s="128"/>
      <c r="I216" s="128"/>
      <c r="J216" s="128"/>
      <c r="K216" s="128"/>
      <c r="L216" s="129"/>
      <c r="M216" s="129"/>
      <c r="N216" s="129"/>
      <c r="O216" s="129"/>
    </row>
    <row r="217" spans="1:18" ht="15.75" customHeight="1">
      <c r="A217" s="286" t="s">
        <v>55</v>
      </c>
      <c r="B217" s="287"/>
      <c r="C217" s="287"/>
      <c r="D217" s="287"/>
      <c r="E217" s="287"/>
      <c r="F217" s="287"/>
      <c r="G217" s="287"/>
      <c r="H217" s="287"/>
      <c r="I217" s="287"/>
      <c r="J217" s="287"/>
      <c r="K217" s="287"/>
      <c r="L217" s="287"/>
      <c r="M217" s="287"/>
      <c r="N217" s="287"/>
      <c r="O217" s="288"/>
      <c r="P217" s="76"/>
      <c r="Q217" s="76"/>
      <c r="R217" s="76"/>
    </row>
    <row r="218" spans="1:18" ht="26.25" customHeight="1" thickBot="1">
      <c r="A218" s="230" t="s">
        <v>56</v>
      </c>
      <c r="B218" s="231"/>
      <c r="C218" s="231"/>
      <c r="D218" s="231"/>
      <c r="E218" s="231"/>
      <c r="F218" s="231"/>
      <c r="G218" s="231"/>
      <c r="H218" s="231"/>
      <c r="I218" s="231"/>
      <c r="J218" s="231"/>
      <c r="K218" s="231"/>
      <c r="L218" s="231"/>
      <c r="M218" s="231"/>
      <c r="N218" s="231"/>
      <c r="O218" s="232"/>
      <c r="P218" s="76"/>
      <c r="Q218" s="76"/>
      <c r="R218" s="76"/>
    </row>
    <row r="219" spans="1:18" ht="15.75" customHeight="1">
      <c r="A219" s="292" t="s">
        <v>7</v>
      </c>
      <c r="B219" s="293"/>
      <c r="C219" s="293"/>
      <c r="D219" s="293"/>
      <c r="E219" s="293"/>
      <c r="F219" s="293"/>
      <c r="G219" s="293"/>
      <c r="H219" s="293"/>
      <c r="I219" s="293"/>
      <c r="J219" s="293"/>
      <c r="K219" s="293"/>
      <c r="L219" s="293"/>
      <c r="M219" s="293"/>
      <c r="N219" s="293"/>
      <c r="O219" s="294"/>
      <c r="P219" s="76"/>
      <c r="Q219" s="76"/>
      <c r="R219" s="76"/>
    </row>
    <row r="220" spans="1:18" ht="15.75" thickBot="1">
      <c r="A220" s="306" t="s">
        <v>57</v>
      </c>
      <c r="B220" s="307"/>
      <c r="C220" s="307"/>
      <c r="D220" s="307"/>
      <c r="E220" s="307"/>
      <c r="F220" s="307"/>
      <c r="G220" s="307"/>
      <c r="H220" s="307"/>
      <c r="I220" s="307"/>
      <c r="J220" s="307"/>
      <c r="K220" s="307"/>
      <c r="L220" s="307"/>
      <c r="M220" s="307"/>
      <c r="N220" s="307"/>
      <c r="O220" s="308"/>
      <c r="P220" s="76"/>
      <c r="Q220" s="76"/>
      <c r="R220" s="76"/>
    </row>
    <row r="221" spans="1:18" ht="15" customHeight="1" thickBot="1">
      <c r="A221" s="16"/>
      <c r="B221" s="57"/>
      <c r="C221" s="57"/>
      <c r="D221" s="57"/>
      <c r="E221" s="57"/>
      <c r="F221" s="57"/>
      <c r="G221" s="57"/>
      <c r="H221" s="57"/>
      <c r="I221" s="57"/>
      <c r="J221" s="57"/>
      <c r="K221" s="57"/>
      <c r="L221" s="57"/>
      <c r="M221" s="57"/>
      <c r="N221" s="57"/>
      <c r="O221" s="58"/>
      <c r="P221" s="76"/>
      <c r="Q221" s="76"/>
      <c r="R221" s="76"/>
    </row>
    <row r="222" spans="1:18" ht="15.75" customHeight="1" thickBot="1">
      <c r="A222" s="79"/>
      <c r="B222" s="80"/>
      <c r="C222" s="80"/>
      <c r="D222" s="82"/>
      <c r="E222" s="346" t="s">
        <v>7</v>
      </c>
      <c r="F222" s="347"/>
      <c r="G222" s="347"/>
      <c r="H222" s="347"/>
      <c r="I222" s="347"/>
      <c r="J222" s="348"/>
      <c r="K222" s="80"/>
      <c r="L222" s="223"/>
      <c r="M222" s="223"/>
      <c r="N222" s="80"/>
      <c r="O222" s="81"/>
      <c r="P222" s="39"/>
      <c r="Q222" s="39"/>
      <c r="R222" s="39"/>
    </row>
    <row r="223" spans="1:18" ht="15.75" customHeight="1">
      <c r="A223" s="79"/>
      <c r="B223" s="80"/>
      <c r="C223" s="80"/>
      <c r="D223" s="82"/>
      <c r="E223" s="349"/>
      <c r="F223" s="350"/>
      <c r="G223" s="350"/>
      <c r="H223" s="351"/>
      <c r="I223" s="131" t="s">
        <v>95</v>
      </c>
      <c r="J223" s="132" t="s">
        <v>233</v>
      </c>
      <c r="K223" s="80"/>
      <c r="L223" s="87"/>
      <c r="M223" s="87"/>
      <c r="N223" s="80"/>
      <c r="O223" s="81"/>
      <c r="P223" s="39"/>
      <c r="Q223" s="39"/>
      <c r="R223" s="39"/>
    </row>
    <row r="224" spans="1:18" ht="33.75" customHeight="1">
      <c r="A224" s="79"/>
      <c r="B224" s="80"/>
      <c r="C224" s="80"/>
      <c r="D224" s="82"/>
      <c r="E224" s="352" t="s">
        <v>58</v>
      </c>
      <c r="F224" s="353"/>
      <c r="G224" s="353"/>
      <c r="H224" s="353"/>
      <c r="I224" s="88">
        <v>72</v>
      </c>
      <c r="J224" s="89">
        <v>79</v>
      </c>
      <c r="K224" s="80"/>
      <c r="L224" s="87"/>
      <c r="M224" s="87"/>
      <c r="N224" s="80"/>
      <c r="O224" s="81"/>
      <c r="P224" s="39"/>
      <c r="Q224" s="39"/>
      <c r="R224" s="39"/>
    </row>
    <row r="225" spans="1:18" ht="15.75" customHeight="1">
      <c r="A225" s="79"/>
      <c r="B225" s="80"/>
      <c r="C225" s="80"/>
      <c r="D225" s="82"/>
      <c r="E225" s="352" t="s">
        <v>59</v>
      </c>
      <c r="F225" s="353"/>
      <c r="G225" s="353"/>
      <c r="H225" s="353"/>
      <c r="I225" s="90">
        <v>72</v>
      </c>
      <c r="J225" s="91">
        <v>79</v>
      </c>
      <c r="K225" s="80"/>
      <c r="L225" s="80"/>
      <c r="M225" s="80"/>
      <c r="N225" s="80"/>
      <c r="O225" s="81"/>
      <c r="P225" s="39"/>
      <c r="Q225" s="39"/>
      <c r="R225" s="39"/>
    </row>
    <row r="226" spans="1:18" ht="16.5" customHeight="1" thickBot="1">
      <c r="A226" s="79"/>
      <c r="B226" s="80"/>
      <c r="C226" s="80"/>
      <c r="D226" s="82"/>
      <c r="E226" s="354" t="s">
        <v>8</v>
      </c>
      <c r="F226" s="355"/>
      <c r="G226" s="355"/>
      <c r="H226" s="355"/>
      <c r="I226" s="92">
        <v>1</v>
      </c>
      <c r="J226" s="93">
        <f>J224/J225</f>
        <v>1</v>
      </c>
      <c r="K226" s="80"/>
      <c r="L226" s="80"/>
      <c r="M226" s="80"/>
      <c r="N226" s="80"/>
      <c r="O226" s="81"/>
      <c r="P226" s="39"/>
      <c r="Q226" s="39"/>
      <c r="R226" s="39"/>
    </row>
    <row r="227" spans="1:18" ht="16.5" customHeight="1" thickBot="1">
      <c r="A227" s="79"/>
      <c r="B227" s="80"/>
      <c r="C227" s="80"/>
      <c r="D227" s="82"/>
      <c r="E227" s="94"/>
      <c r="F227" s="94"/>
      <c r="G227" s="94"/>
      <c r="H227" s="94"/>
      <c r="I227" s="95"/>
      <c r="J227" s="95"/>
      <c r="K227" s="80"/>
      <c r="L227" s="80"/>
      <c r="M227" s="80"/>
      <c r="N227" s="80"/>
      <c r="O227" s="81"/>
      <c r="P227" s="39"/>
      <c r="Q227" s="39"/>
      <c r="R227" s="39"/>
    </row>
    <row r="228" spans="1:18" ht="16.5" customHeight="1" thickBot="1">
      <c r="A228" s="79"/>
      <c r="B228" s="80"/>
      <c r="C228" s="80"/>
      <c r="D228" s="80"/>
      <c r="E228" s="80"/>
      <c r="F228" s="80"/>
      <c r="G228" s="80"/>
      <c r="H228" s="80"/>
      <c r="I228" s="96" t="s">
        <v>95</v>
      </c>
      <c r="J228" s="97" t="s">
        <v>233</v>
      </c>
      <c r="K228" s="80"/>
      <c r="L228" s="80"/>
      <c r="M228" s="80"/>
      <c r="N228" s="80"/>
      <c r="O228" s="81"/>
      <c r="P228" s="39"/>
      <c r="Q228" s="39"/>
      <c r="R228" s="39"/>
    </row>
    <row r="229" spans="1:18" ht="15.75" customHeight="1" thickBot="1">
      <c r="A229" s="79"/>
      <c r="B229" s="80"/>
      <c r="C229" s="80"/>
      <c r="D229" s="80"/>
      <c r="E229" s="197" t="s">
        <v>242</v>
      </c>
      <c r="F229" s="198"/>
      <c r="G229" s="198"/>
      <c r="H229" s="199"/>
      <c r="I229" s="53">
        <v>1</v>
      </c>
      <c r="J229" s="54">
        <v>1</v>
      </c>
      <c r="K229" s="80"/>
      <c r="L229" s="80"/>
      <c r="M229" s="80"/>
      <c r="N229" s="80"/>
      <c r="O229" s="81"/>
      <c r="P229" s="39"/>
      <c r="Q229" s="39"/>
      <c r="R229" s="39"/>
    </row>
    <row r="230" spans="1:18" ht="15.75" customHeight="1" thickBot="1">
      <c r="A230" s="79"/>
      <c r="B230" s="80"/>
      <c r="C230" s="80"/>
      <c r="D230" s="80"/>
      <c r="E230" s="197" t="s">
        <v>9</v>
      </c>
      <c r="F230" s="198"/>
      <c r="G230" s="198"/>
      <c r="H230" s="199"/>
      <c r="I230" s="55">
        <f>I226</f>
        <v>1</v>
      </c>
      <c r="J230" s="71">
        <f>J226</f>
        <v>1</v>
      </c>
      <c r="K230" s="80"/>
      <c r="L230" s="80"/>
      <c r="M230" s="80"/>
      <c r="N230" s="80"/>
      <c r="O230" s="81"/>
      <c r="P230" s="39"/>
      <c r="Q230" s="39"/>
      <c r="R230" s="39"/>
    </row>
    <row r="231" spans="1:18" ht="15" customHeight="1" thickBot="1">
      <c r="A231" s="17"/>
      <c r="B231" s="105"/>
      <c r="C231" s="105"/>
      <c r="D231" s="105"/>
      <c r="E231" s="105"/>
      <c r="F231" s="105"/>
      <c r="G231" s="105"/>
      <c r="H231" s="105"/>
      <c r="I231" s="105"/>
      <c r="J231" s="105"/>
      <c r="K231" s="80"/>
      <c r="L231" s="80"/>
      <c r="M231" s="80"/>
      <c r="N231" s="80"/>
      <c r="O231" s="81"/>
      <c r="P231" s="76"/>
      <c r="Q231" s="76"/>
      <c r="R231" s="76"/>
    </row>
    <row r="232" spans="1:18" ht="15.75" customHeight="1" thickBot="1">
      <c r="A232" s="191" t="s">
        <v>94</v>
      </c>
      <c r="B232" s="192"/>
      <c r="C232" s="192"/>
      <c r="D232" s="192"/>
      <c r="E232" s="192"/>
      <c r="F232" s="192"/>
      <c r="G232" s="192"/>
      <c r="H232" s="192"/>
      <c r="I232" s="192"/>
      <c r="J232" s="192"/>
      <c r="K232" s="192"/>
      <c r="L232" s="192"/>
      <c r="M232" s="192"/>
      <c r="N232" s="192"/>
      <c r="O232" s="193"/>
      <c r="P232" s="76"/>
      <c r="Q232" s="76"/>
      <c r="R232" s="76"/>
    </row>
    <row r="233" spans="1:18" ht="16.5" customHeight="1" thickBot="1">
      <c r="A233" s="191" t="s">
        <v>95</v>
      </c>
      <c r="B233" s="192"/>
      <c r="C233" s="192"/>
      <c r="D233" s="192"/>
      <c r="E233" s="192"/>
      <c r="F233" s="192"/>
      <c r="G233" s="192"/>
      <c r="H233" s="192"/>
      <c r="I233" s="192"/>
      <c r="J233" s="192"/>
      <c r="K233" s="192"/>
      <c r="L233" s="192"/>
      <c r="M233" s="192"/>
      <c r="N233" s="192"/>
      <c r="O233" s="193"/>
      <c r="P233" s="76"/>
      <c r="Q233" s="76"/>
      <c r="R233" s="76"/>
    </row>
    <row r="234" spans="1:18" ht="186.75" customHeight="1" thickBot="1">
      <c r="A234" s="356" t="s">
        <v>268</v>
      </c>
      <c r="B234" s="357"/>
      <c r="C234" s="357"/>
      <c r="D234" s="357"/>
      <c r="E234" s="357"/>
      <c r="F234" s="357"/>
      <c r="G234" s="357"/>
      <c r="H234" s="357"/>
      <c r="I234" s="357"/>
      <c r="J234" s="357"/>
      <c r="K234" s="357"/>
      <c r="L234" s="357"/>
      <c r="M234" s="357"/>
      <c r="N234" s="357"/>
      <c r="O234" s="358"/>
      <c r="P234" s="76"/>
      <c r="Q234" s="76"/>
      <c r="R234" s="76"/>
    </row>
    <row r="235" spans="1:18" ht="15.75" customHeight="1" thickBot="1">
      <c r="A235" s="191" t="s">
        <v>96</v>
      </c>
      <c r="B235" s="192"/>
      <c r="C235" s="192"/>
      <c r="D235" s="192"/>
      <c r="E235" s="192"/>
      <c r="F235" s="192"/>
      <c r="G235" s="192"/>
      <c r="H235" s="192"/>
      <c r="I235" s="192"/>
      <c r="J235" s="192"/>
      <c r="K235" s="192"/>
      <c r="L235" s="192"/>
      <c r="M235" s="192"/>
      <c r="N235" s="192"/>
      <c r="O235" s="193"/>
      <c r="P235" s="76"/>
      <c r="Q235" s="76"/>
      <c r="R235" s="76"/>
    </row>
    <row r="236" spans="1:18" ht="209.25" customHeight="1" thickBot="1">
      <c r="A236" s="233" t="s">
        <v>269</v>
      </c>
      <c r="B236" s="234"/>
      <c r="C236" s="234"/>
      <c r="D236" s="234"/>
      <c r="E236" s="234"/>
      <c r="F236" s="234"/>
      <c r="G236" s="234"/>
      <c r="H236" s="234"/>
      <c r="I236" s="234"/>
      <c r="J236" s="234"/>
      <c r="K236" s="234"/>
      <c r="L236" s="234"/>
      <c r="M236" s="234"/>
      <c r="N236" s="234"/>
      <c r="O236" s="235"/>
    </row>
    <row r="237" spans="1:18" ht="16.5" thickBot="1">
      <c r="A237" s="359" t="s">
        <v>10</v>
      </c>
      <c r="B237" s="360" t="s">
        <v>11</v>
      </c>
      <c r="C237" s="361"/>
      <c r="D237" s="361"/>
      <c r="E237" s="361"/>
      <c r="F237" s="362"/>
      <c r="G237" s="360" t="s">
        <v>5</v>
      </c>
      <c r="H237" s="361"/>
      <c r="I237" s="361"/>
      <c r="J237" s="361"/>
      <c r="K237" s="362"/>
      <c r="L237" s="360" t="s">
        <v>12</v>
      </c>
      <c r="M237" s="361"/>
      <c r="N237" s="361"/>
      <c r="O237" s="362"/>
      <c r="P237" s="76"/>
      <c r="Q237" s="76"/>
      <c r="R237" s="76"/>
    </row>
    <row r="238" spans="1:18" ht="21" thickBot="1">
      <c r="A238" s="237"/>
      <c r="B238" s="251">
        <v>18000000</v>
      </c>
      <c r="C238" s="252"/>
      <c r="D238" s="252"/>
      <c r="E238" s="252"/>
      <c r="F238" s="253"/>
      <c r="G238" s="238"/>
      <c r="H238" s="239"/>
      <c r="I238" s="239"/>
      <c r="J238" s="239"/>
      <c r="K238" s="240"/>
      <c r="L238" s="332">
        <v>0</v>
      </c>
      <c r="M238" s="330"/>
      <c r="N238" s="330"/>
      <c r="O238" s="331"/>
      <c r="P238" s="76"/>
      <c r="Q238" s="76"/>
      <c r="R238" s="76"/>
    </row>
  </sheetData>
  <mergeCells count="245">
    <mergeCell ref="E226:H226"/>
    <mergeCell ref="E229:H229"/>
    <mergeCell ref="E230:H230"/>
    <mergeCell ref="A234:O234"/>
    <mergeCell ref="A235:O235"/>
    <mergeCell ref="A236:O236"/>
    <mergeCell ref="A237:A238"/>
    <mergeCell ref="B237:F237"/>
    <mergeCell ref="G237:K237"/>
    <mergeCell ref="L237:O237"/>
    <mergeCell ref="B238:F238"/>
    <mergeCell ref="G238:K238"/>
    <mergeCell ref="L238:O238"/>
    <mergeCell ref="A232:O232"/>
    <mergeCell ref="A233:O233"/>
    <mergeCell ref="A217:O217"/>
    <mergeCell ref="A218:O218"/>
    <mergeCell ref="A219:O219"/>
    <mergeCell ref="A220:O220"/>
    <mergeCell ref="E222:J222"/>
    <mergeCell ref="L222:M222"/>
    <mergeCell ref="E223:H223"/>
    <mergeCell ref="E224:H224"/>
    <mergeCell ref="E225:H225"/>
    <mergeCell ref="A197:O197"/>
    <mergeCell ref="A198:O198"/>
    <mergeCell ref="E200:J200"/>
    <mergeCell ref="L200:M200"/>
    <mergeCell ref="E202:H202"/>
    <mergeCell ref="A212:O212"/>
    <mergeCell ref="A213:O213"/>
    <mergeCell ref="A214:A215"/>
    <mergeCell ref="B214:F214"/>
    <mergeCell ref="G214:K214"/>
    <mergeCell ref="L214:O214"/>
    <mergeCell ref="B215:F215"/>
    <mergeCell ref="G215:K215"/>
    <mergeCell ref="L215:O215"/>
    <mergeCell ref="A209:O209"/>
    <mergeCell ref="A210:O210"/>
    <mergeCell ref="A211:O211"/>
    <mergeCell ref="E155:H155"/>
    <mergeCell ref="A164:O164"/>
    <mergeCell ref="A165:O165"/>
    <mergeCell ref="A166:O166"/>
    <mergeCell ref="A167:O167"/>
    <mergeCell ref="G193:K193"/>
    <mergeCell ref="L193:O193"/>
    <mergeCell ref="A195:O195"/>
    <mergeCell ref="A196:O196"/>
    <mergeCell ref="E156:H156"/>
    <mergeCell ref="E157:H157"/>
    <mergeCell ref="E160:H160"/>
    <mergeCell ref="E161:H161"/>
    <mergeCell ref="A163:O163"/>
    <mergeCell ref="A168:A169"/>
    <mergeCell ref="B168:F168"/>
    <mergeCell ref="G168:K168"/>
    <mergeCell ref="L168:O168"/>
    <mergeCell ref="B169:F169"/>
    <mergeCell ref="G169:K169"/>
    <mergeCell ref="L169:O169"/>
    <mergeCell ref="A172:O172"/>
    <mergeCell ref="A173:O173"/>
    <mergeCell ref="A174:O174"/>
    <mergeCell ref="E138:H138"/>
    <mergeCell ref="E153:J153"/>
    <mergeCell ref="L153:M153"/>
    <mergeCell ref="A148:O148"/>
    <mergeCell ref="A149:O149"/>
    <mergeCell ref="A150:O150"/>
    <mergeCell ref="A151:O151"/>
    <mergeCell ref="A144:O144"/>
    <mergeCell ref="A145:A146"/>
    <mergeCell ref="B145:F145"/>
    <mergeCell ref="G145:K145"/>
    <mergeCell ref="L145:O145"/>
    <mergeCell ref="B146:F146"/>
    <mergeCell ref="G146:K146"/>
    <mergeCell ref="L146:O146"/>
    <mergeCell ref="A125:O125"/>
    <mergeCell ref="A126:O126"/>
    <mergeCell ref="A127:O127"/>
    <mergeCell ref="A128:O128"/>
    <mergeCell ref="E130:J130"/>
    <mergeCell ref="L130:M130"/>
    <mergeCell ref="E133:H133"/>
    <mergeCell ref="E134:H134"/>
    <mergeCell ref="E137:H137"/>
    <mergeCell ref="E114:H114"/>
    <mergeCell ref="E115:H115"/>
    <mergeCell ref="A117:O117"/>
    <mergeCell ref="A118:O118"/>
    <mergeCell ref="A122:A123"/>
    <mergeCell ref="B122:F122"/>
    <mergeCell ref="G122:K122"/>
    <mergeCell ref="L122:O122"/>
    <mergeCell ref="B123:F123"/>
    <mergeCell ref="G123:K123"/>
    <mergeCell ref="L123:O123"/>
    <mergeCell ref="A143:O143"/>
    <mergeCell ref="A103:O103"/>
    <mergeCell ref="E60:J60"/>
    <mergeCell ref="L60:M60"/>
    <mergeCell ref="E63:H63"/>
    <mergeCell ref="E64:H64"/>
    <mergeCell ref="E67:H67"/>
    <mergeCell ref="E68:H68"/>
    <mergeCell ref="A72:I72"/>
    <mergeCell ref="J72:O72"/>
    <mergeCell ref="B77:F77"/>
    <mergeCell ref="G77:K77"/>
    <mergeCell ref="L77:O77"/>
    <mergeCell ref="A75:O75"/>
    <mergeCell ref="A79:O79"/>
    <mergeCell ref="A80:O80"/>
    <mergeCell ref="A81:O81"/>
    <mergeCell ref="A82:O82"/>
    <mergeCell ref="E84:J84"/>
    <mergeCell ref="L84:M84"/>
    <mergeCell ref="E86:H86"/>
    <mergeCell ref="E87:H87"/>
    <mergeCell ref="E92:H92"/>
    <mergeCell ref="A95:O95"/>
    <mergeCell ref="A30:O30"/>
    <mergeCell ref="A119:O119"/>
    <mergeCell ref="A120:O120"/>
    <mergeCell ref="A121:O121"/>
    <mergeCell ref="A102:O102"/>
    <mergeCell ref="A142:O142"/>
    <mergeCell ref="A140:O140"/>
    <mergeCell ref="A141:O141"/>
    <mergeCell ref="E132:H132"/>
    <mergeCell ref="A96:O96"/>
    <mergeCell ref="A99:A100"/>
    <mergeCell ref="B99:F99"/>
    <mergeCell ref="G99:K99"/>
    <mergeCell ref="L99:O99"/>
    <mergeCell ref="B100:F100"/>
    <mergeCell ref="G100:K100"/>
    <mergeCell ref="L100:O100"/>
    <mergeCell ref="A97:O97"/>
    <mergeCell ref="A98:O98"/>
    <mergeCell ref="A104:O104"/>
    <mergeCell ref="A105:O105"/>
    <mergeCell ref="E107:J107"/>
    <mergeCell ref="L107:M107"/>
    <mergeCell ref="E111:H111"/>
    <mergeCell ref="A34:O34"/>
    <mergeCell ref="A35:O35"/>
    <mergeCell ref="A36:O36"/>
    <mergeCell ref="A48:O48"/>
    <mergeCell ref="A49:O49"/>
    <mergeCell ref="A31:A32"/>
    <mergeCell ref="B31:F31"/>
    <mergeCell ref="G31:K31"/>
    <mergeCell ref="L31:O31"/>
    <mergeCell ref="B32:F32"/>
    <mergeCell ref="G32:K32"/>
    <mergeCell ref="L32:O32"/>
    <mergeCell ref="A37:O37"/>
    <mergeCell ref="E39:J39"/>
    <mergeCell ref="E179:H179"/>
    <mergeCell ref="E180:H180"/>
    <mergeCell ref="B1:R1"/>
    <mergeCell ref="B2:R2"/>
    <mergeCell ref="B3:R3"/>
    <mergeCell ref="B4:H4"/>
    <mergeCell ref="I4:N4"/>
    <mergeCell ref="O4:R4"/>
    <mergeCell ref="A12:O12"/>
    <mergeCell ref="A13:O13"/>
    <mergeCell ref="A14:O14"/>
    <mergeCell ref="B5:R5"/>
    <mergeCell ref="A7:A8"/>
    <mergeCell ref="B7:O8"/>
    <mergeCell ref="A9:A10"/>
    <mergeCell ref="B9:O10"/>
    <mergeCell ref="A11:O11"/>
    <mergeCell ref="A56:O56"/>
    <mergeCell ref="E16:J16"/>
    <mergeCell ref="E41:H41"/>
    <mergeCell ref="E45:H45"/>
    <mergeCell ref="A94:O94"/>
    <mergeCell ref="A70:O70"/>
    <mergeCell ref="A27:O27"/>
    <mergeCell ref="P188:P189"/>
    <mergeCell ref="Q188:Q189"/>
    <mergeCell ref="R188:R189"/>
    <mergeCell ref="A191:O191"/>
    <mergeCell ref="A192:A193"/>
    <mergeCell ref="B192:F192"/>
    <mergeCell ref="G192:K192"/>
    <mergeCell ref="L192:O192"/>
    <mergeCell ref="B193:F193"/>
    <mergeCell ref="A190:O190"/>
    <mergeCell ref="A189:O189"/>
    <mergeCell ref="E20:H20"/>
    <mergeCell ref="L16:M16"/>
    <mergeCell ref="E18:H18"/>
    <mergeCell ref="E19:H19"/>
    <mergeCell ref="E24:H24"/>
    <mergeCell ref="A26:O26"/>
    <mergeCell ref="E62:H62"/>
    <mergeCell ref="A57:O57"/>
    <mergeCell ref="L39:M39"/>
    <mergeCell ref="E42:H42"/>
    <mergeCell ref="E46:H46"/>
    <mergeCell ref="A52:O52"/>
    <mergeCell ref="A53:A54"/>
    <mergeCell ref="B54:F54"/>
    <mergeCell ref="G54:K54"/>
    <mergeCell ref="L54:O54"/>
    <mergeCell ref="A58:O58"/>
    <mergeCell ref="A59:O59"/>
    <mergeCell ref="A28:O28"/>
    <mergeCell ref="A29:O29"/>
    <mergeCell ref="A50:O50"/>
    <mergeCell ref="B53:F53"/>
    <mergeCell ref="G53:K53"/>
    <mergeCell ref="L53:O53"/>
    <mergeCell ref="A187:O187"/>
    <mergeCell ref="A188:O188"/>
    <mergeCell ref="E23:H23"/>
    <mergeCell ref="E109:H109"/>
    <mergeCell ref="E203:H203"/>
    <mergeCell ref="E207:H207"/>
    <mergeCell ref="E88:H88"/>
    <mergeCell ref="E110:H110"/>
    <mergeCell ref="A73:O73"/>
    <mergeCell ref="A74:I74"/>
    <mergeCell ref="J74:O74"/>
    <mergeCell ref="A76:A77"/>
    <mergeCell ref="B76:F76"/>
    <mergeCell ref="G76:K76"/>
    <mergeCell ref="L76:O76"/>
    <mergeCell ref="E183:H183"/>
    <mergeCell ref="E184:H184"/>
    <mergeCell ref="A186:O186"/>
    <mergeCell ref="A171:O171"/>
    <mergeCell ref="A51:O51"/>
    <mergeCell ref="A71:O71"/>
    <mergeCell ref="E176:J176"/>
    <mergeCell ref="L176:M176"/>
    <mergeCell ref="E178:H17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98"/>
  <sheetViews>
    <sheetView zoomScale="90" zoomScaleNormal="90" workbookViewId="0">
      <selection activeCell="I42" sqref="I42"/>
    </sheetView>
  </sheetViews>
  <sheetFormatPr baseColWidth="10" defaultRowHeight="15"/>
  <cols>
    <col min="1" max="1" width="33.7109375" style="19" bestFit="1" customWidth="1"/>
    <col min="2" max="8" width="11.42578125" style="19"/>
    <col min="9" max="9" width="23.5703125" style="19" customWidth="1"/>
    <col min="10" max="10" width="28.28515625" style="19" customWidth="1"/>
    <col min="11" max="16384" width="11.42578125" style="19"/>
  </cols>
  <sheetData>
    <row r="1" spans="1:18" ht="18.75" thickBot="1">
      <c r="A1" s="1" t="s">
        <v>0</v>
      </c>
      <c r="B1" s="388" t="s">
        <v>24</v>
      </c>
      <c r="C1" s="389"/>
      <c r="D1" s="389"/>
      <c r="E1" s="389"/>
      <c r="F1" s="389"/>
      <c r="G1" s="389"/>
      <c r="H1" s="389"/>
      <c r="I1" s="389"/>
      <c r="J1" s="389"/>
      <c r="K1" s="389"/>
      <c r="L1" s="389"/>
      <c r="M1" s="389"/>
      <c r="N1" s="389"/>
      <c r="O1" s="389"/>
      <c r="P1" s="389"/>
      <c r="Q1" s="389"/>
      <c r="R1" s="390"/>
    </row>
    <row r="2" spans="1:18" ht="18.75" thickBot="1">
      <c r="A2" s="1" t="s">
        <v>1</v>
      </c>
      <c r="B2" s="388" t="s">
        <v>60</v>
      </c>
      <c r="C2" s="389"/>
      <c r="D2" s="389"/>
      <c r="E2" s="389"/>
      <c r="F2" s="389"/>
      <c r="G2" s="389"/>
      <c r="H2" s="389"/>
      <c r="I2" s="389"/>
      <c r="J2" s="389"/>
      <c r="K2" s="389"/>
      <c r="L2" s="389"/>
      <c r="M2" s="389"/>
      <c r="N2" s="389"/>
      <c r="O2" s="389"/>
      <c r="P2" s="389"/>
      <c r="Q2" s="389"/>
      <c r="R2" s="390"/>
    </row>
    <row r="3" spans="1:18" ht="18.75" thickBot="1">
      <c r="A3" s="1" t="s">
        <v>2</v>
      </c>
      <c r="B3" s="391">
        <v>44062</v>
      </c>
      <c r="C3" s="392"/>
      <c r="D3" s="392"/>
      <c r="E3" s="392"/>
      <c r="F3" s="392"/>
      <c r="G3" s="392"/>
      <c r="H3" s="392"/>
      <c r="I3" s="392"/>
      <c r="J3" s="392"/>
      <c r="K3" s="392"/>
      <c r="L3" s="392"/>
      <c r="M3" s="392"/>
      <c r="N3" s="392"/>
      <c r="O3" s="392"/>
      <c r="P3" s="392"/>
      <c r="Q3" s="392"/>
      <c r="R3" s="393"/>
    </row>
    <row r="4" spans="1:18" ht="18.75" thickBot="1">
      <c r="A4" s="1" t="s">
        <v>3</v>
      </c>
      <c r="B4" s="388" t="s">
        <v>19</v>
      </c>
      <c r="C4" s="389"/>
      <c r="D4" s="389"/>
      <c r="E4" s="389"/>
      <c r="F4" s="389"/>
      <c r="G4" s="389"/>
      <c r="H4" s="390"/>
      <c r="I4" s="394" t="s">
        <v>4</v>
      </c>
      <c r="J4" s="395"/>
      <c r="K4" s="395"/>
      <c r="L4" s="395"/>
      <c r="M4" s="395"/>
      <c r="N4" s="396"/>
      <c r="O4" s="397">
        <v>26</v>
      </c>
      <c r="P4" s="392"/>
      <c r="Q4" s="392"/>
      <c r="R4" s="393"/>
    </row>
    <row r="5" spans="1:18" ht="18.75" thickBot="1">
      <c r="A5" s="2" t="s">
        <v>15</v>
      </c>
      <c r="B5" s="398" t="s">
        <v>26</v>
      </c>
      <c r="C5" s="399"/>
      <c r="D5" s="399"/>
      <c r="E5" s="399"/>
      <c r="F5" s="399"/>
      <c r="G5" s="399"/>
      <c r="H5" s="399"/>
      <c r="I5" s="399"/>
      <c r="J5" s="399"/>
      <c r="K5" s="399"/>
      <c r="L5" s="399"/>
      <c r="M5" s="399"/>
      <c r="N5" s="399"/>
      <c r="O5" s="399"/>
      <c r="P5" s="399"/>
      <c r="Q5" s="399"/>
      <c r="R5" s="400"/>
    </row>
    <row r="6" spans="1:18" ht="15.75" thickBot="1">
      <c r="A6" s="20"/>
      <c r="B6" s="20"/>
      <c r="C6" s="20"/>
      <c r="D6" s="20"/>
      <c r="E6" s="20"/>
      <c r="F6" s="20"/>
      <c r="G6" s="20"/>
      <c r="H6" s="20"/>
      <c r="I6" s="20"/>
      <c r="J6" s="20"/>
      <c r="K6" s="20"/>
      <c r="L6" s="20"/>
      <c r="M6" s="20"/>
      <c r="N6" s="20"/>
      <c r="O6" s="20"/>
      <c r="P6" s="20"/>
      <c r="Q6" s="20"/>
      <c r="R6" s="20"/>
    </row>
    <row r="7" spans="1:18">
      <c r="A7" s="401" t="s">
        <v>27</v>
      </c>
      <c r="B7" s="403" t="s">
        <v>61</v>
      </c>
      <c r="C7" s="403"/>
      <c r="D7" s="403"/>
      <c r="E7" s="403"/>
      <c r="F7" s="403"/>
      <c r="G7" s="403"/>
      <c r="H7" s="403"/>
      <c r="I7" s="403"/>
      <c r="J7" s="403"/>
      <c r="K7" s="403"/>
      <c r="L7" s="403"/>
      <c r="M7" s="403"/>
      <c r="N7" s="403"/>
      <c r="O7" s="404"/>
      <c r="P7" s="20"/>
      <c r="Q7" s="20"/>
      <c r="R7" s="20"/>
    </row>
    <row r="8" spans="1:18" ht="15.75" thickBot="1">
      <c r="A8" s="402"/>
      <c r="B8" s="405"/>
      <c r="C8" s="405"/>
      <c r="D8" s="405"/>
      <c r="E8" s="405"/>
      <c r="F8" s="405"/>
      <c r="G8" s="405"/>
      <c r="H8" s="405"/>
      <c r="I8" s="405"/>
      <c r="J8" s="405"/>
      <c r="K8" s="405"/>
      <c r="L8" s="405"/>
      <c r="M8" s="405"/>
      <c r="N8" s="405"/>
      <c r="O8" s="406"/>
      <c r="P8" s="20"/>
      <c r="Q8" s="20"/>
      <c r="R8" s="20"/>
    </row>
    <row r="9" spans="1:18">
      <c r="A9" s="409" t="s">
        <v>6</v>
      </c>
      <c r="B9" s="411" t="s">
        <v>62</v>
      </c>
      <c r="C9" s="411"/>
      <c r="D9" s="411"/>
      <c r="E9" s="411"/>
      <c r="F9" s="411"/>
      <c r="G9" s="411"/>
      <c r="H9" s="411"/>
      <c r="I9" s="411"/>
      <c r="J9" s="411"/>
      <c r="K9" s="411"/>
      <c r="L9" s="411"/>
      <c r="M9" s="411"/>
      <c r="N9" s="411"/>
      <c r="O9" s="412"/>
      <c r="P9" s="20"/>
      <c r="Q9" s="20"/>
      <c r="R9" s="20"/>
    </row>
    <row r="10" spans="1:18" ht="15.75" thickBot="1">
      <c r="A10" s="410"/>
      <c r="B10" s="413"/>
      <c r="C10" s="413"/>
      <c r="D10" s="413"/>
      <c r="E10" s="413"/>
      <c r="F10" s="413"/>
      <c r="G10" s="413"/>
      <c r="H10" s="413"/>
      <c r="I10" s="413"/>
      <c r="J10" s="413"/>
      <c r="K10" s="413"/>
      <c r="L10" s="413"/>
      <c r="M10" s="413"/>
      <c r="N10" s="413"/>
      <c r="O10" s="414"/>
      <c r="P10" s="20"/>
      <c r="Q10" s="20"/>
      <c r="R10" s="20"/>
    </row>
    <row r="11" spans="1:18" ht="15.75">
      <c r="A11" s="379" t="s">
        <v>13</v>
      </c>
      <c r="B11" s="380"/>
      <c r="C11" s="380"/>
      <c r="D11" s="380"/>
      <c r="E11" s="380"/>
      <c r="F11" s="380"/>
      <c r="G11" s="380"/>
      <c r="H11" s="380"/>
      <c r="I11" s="380"/>
      <c r="J11" s="380"/>
      <c r="K11" s="380"/>
      <c r="L11" s="380"/>
      <c r="M11" s="380"/>
      <c r="N11" s="380"/>
      <c r="O11" s="381"/>
      <c r="P11" s="20"/>
      <c r="Q11" s="20"/>
      <c r="R11" s="20"/>
    </row>
    <row r="12" spans="1:18" ht="30.75" customHeight="1" thickBot="1">
      <c r="A12" s="415" t="s">
        <v>63</v>
      </c>
      <c r="B12" s="416"/>
      <c r="C12" s="416"/>
      <c r="D12" s="416"/>
      <c r="E12" s="416"/>
      <c r="F12" s="416"/>
      <c r="G12" s="416"/>
      <c r="H12" s="416"/>
      <c r="I12" s="416"/>
      <c r="J12" s="416"/>
      <c r="K12" s="416"/>
      <c r="L12" s="416"/>
      <c r="M12" s="416"/>
      <c r="N12" s="416"/>
      <c r="O12" s="417"/>
      <c r="P12" s="20"/>
      <c r="Q12" s="20"/>
      <c r="R12" s="20"/>
    </row>
    <row r="13" spans="1:18" ht="15.75">
      <c r="A13" s="418" t="s">
        <v>7</v>
      </c>
      <c r="B13" s="419"/>
      <c r="C13" s="419"/>
      <c r="D13" s="419"/>
      <c r="E13" s="419"/>
      <c r="F13" s="419"/>
      <c r="G13" s="419"/>
      <c r="H13" s="419"/>
      <c r="I13" s="419"/>
      <c r="J13" s="419"/>
      <c r="K13" s="419"/>
      <c r="L13" s="419"/>
      <c r="M13" s="419"/>
      <c r="N13" s="419"/>
      <c r="O13" s="420"/>
      <c r="P13" s="20"/>
      <c r="Q13" s="20"/>
      <c r="R13" s="20"/>
    </row>
    <row r="14" spans="1:18" ht="15.75" thickBot="1">
      <c r="A14" s="415" t="s">
        <v>64</v>
      </c>
      <c r="B14" s="416"/>
      <c r="C14" s="416"/>
      <c r="D14" s="416"/>
      <c r="E14" s="416"/>
      <c r="F14" s="416"/>
      <c r="G14" s="416"/>
      <c r="H14" s="416"/>
      <c r="I14" s="416"/>
      <c r="J14" s="416"/>
      <c r="K14" s="416"/>
      <c r="L14" s="416"/>
      <c r="M14" s="416"/>
      <c r="N14" s="416"/>
      <c r="O14" s="417"/>
      <c r="P14" s="20"/>
      <c r="Q14" s="20"/>
      <c r="R14" s="20"/>
    </row>
    <row r="15" spans="1:18" ht="16.5" customHeight="1" thickBot="1">
      <c r="A15" s="8"/>
      <c r="B15" s="21"/>
      <c r="C15" s="21"/>
      <c r="D15" s="21"/>
      <c r="E15" s="21"/>
      <c r="F15" s="21"/>
      <c r="G15" s="21"/>
      <c r="H15" s="21"/>
      <c r="I15" s="21"/>
      <c r="J15" s="21"/>
      <c r="K15" s="21"/>
      <c r="L15" s="21"/>
      <c r="M15" s="21"/>
      <c r="N15" s="21"/>
      <c r="O15" s="22"/>
      <c r="P15" s="20"/>
      <c r="Q15" s="20"/>
      <c r="R15" s="20"/>
    </row>
    <row r="16" spans="1:18" ht="15.75" customHeight="1" thickBot="1">
      <c r="A16" s="15"/>
      <c r="B16" s="40"/>
      <c r="C16" s="40"/>
      <c r="D16" s="42"/>
      <c r="E16" s="297" t="s">
        <v>7</v>
      </c>
      <c r="F16" s="298"/>
      <c r="G16" s="298"/>
      <c r="H16" s="298"/>
      <c r="I16" s="298"/>
      <c r="J16" s="299"/>
      <c r="K16" s="40"/>
      <c r="L16" s="372"/>
      <c r="M16" s="372"/>
      <c r="N16" s="40"/>
      <c r="O16" s="41"/>
      <c r="P16" s="39"/>
      <c r="Q16" s="39"/>
      <c r="R16" s="39"/>
    </row>
    <row r="17" spans="1:18" ht="15.75" customHeight="1">
      <c r="A17" s="15"/>
      <c r="B17" s="40"/>
      <c r="C17" s="40"/>
      <c r="D17" s="42"/>
      <c r="E17" s="43"/>
      <c r="F17" s="44"/>
      <c r="G17" s="44"/>
      <c r="H17" s="44"/>
      <c r="I17" s="62" t="s">
        <v>95</v>
      </c>
      <c r="J17" s="46" t="s">
        <v>233</v>
      </c>
      <c r="K17" s="40"/>
      <c r="L17" s="47"/>
      <c r="M17" s="47"/>
      <c r="N17" s="40"/>
      <c r="O17" s="41"/>
      <c r="P17" s="39"/>
      <c r="Q17" s="39"/>
      <c r="R17" s="39"/>
    </row>
    <row r="18" spans="1:18" ht="15.75" customHeight="1">
      <c r="A18" s="15"/>
      <c r="B18" s="40"/>
      <c r="C18" s="40"/>
      <c r="D18" s="42"/>
      <c r="E18" s="376" t="s">
        <v>65</v>
      </c>
      <c r="F18" s="377"/>
      <c r="G18" s="377"/>
      <c r="H18" s="378"/>
      <c r="I18" s="11">
        <v>18</v>
      </c>
      <c r="J18" s="77">
        <v>24</v>
      </c>
      <c r="K18" s="40"/>
      <c r="L18" s="47"/>
      <c r="M18" s="47"/>
      <c r="N18" s="40"/>
      <c r="O18" s="41"/>
      <c r="P18" s="39"/>
      <c r="Q18" s="39"/>
      <c r="R18" s="39"/>
    </row>
    <row r="19" spans="1:18" ht="15.75" customHeight="1">
      <c r="A19" s="15"/>
      <c r="B19" s="40"/>
      <c r="C19" s="40"/>
      <c r="D19" s="42"/>
      <c r="E19" s="376" t="s">
        <v>66</v>
      </c>
      <c r="F19" s="377"/>
      <c r="G19" s="377"/>
      <c r="H19" s="378"/>
      <c r="I19" s="12">
        <v>24</v>
      </c>
      <c r="J19" s="77">
        <v>24</v>
      </c>
      <c r="K19" s="40"/>
      <c r="L19" s="40"/>
      <c r="M19" s="40"/>
      <c r="N19" s="40"/>
      <c r="O19" s="41"/>
      <c r="P19" s="39"/>
      <c r="Q19" s="39"/>
      <c r="R19" s="39"/>
    </row>
    <row r="20" spans="1:18" ht="16.5" customHeight="1" thickBot="1">
      <c r="A20" s="15"/>
      <c r="B20" s="40"/>
      <c r="C20" s="40"/>
      <c r="D20" s="42"/>
      <c r="E20" s="407" t="s">
        <v>8</v>
      </c>
      <c r="F20" s="408"/>
      <c r="G20" s="408"/>
      <c r="H20" s="408"/>
      <c r="I20" s="72">
        <f>I18/I19</f>
        <v>0.75</v>
      </c>
      <c r="J20" s="73">
        <f>J18/J19</f>
        <v>1</v>
      </c>
      <c r="K20" s="40"/>
      <c r="L20" s="40"/>
      <c r="M20" s="40"/>
      <c r="N20" s="40"/>
      <c r="O20" s="41"/>
      <c r="P20" s="39"/>
      <c r="Q20" s="39"/>
      <c r="R20" s="39"/>
    </row>
    <row r="21" spans="1:18" ht="16.5" customHeight="1" thickBot="1">
      <c r="A21" s="15"/>
      <c r="B21" s="40"/>
      <c r="C21" s="40"/>
      <c r="D21" s="42"/>
      <c r="E21" s="49"/>
      <c r="F21" s="49"/>
      <c r="G21" s="49"/>
      <c r="H21" s="49"/>
      <c r="I21" s="50"/>
      <c r="J21" s="50"/>
      <c r="K21" s="40"/>
      <c r="L21" s="40"/>
      <c r="M21" s="40"/>
      <c r="N21" s="40"/>
      <c r="O21" s="41"/>
      <c r="P21" s="39"/>
      <c r="Q21" s="39"/>
      <c r="R21" s="39"/>
    </row>
    <row r="22" spans="1:18" ht="16.5" customHeight="1" thickBot="1">
      <c r="A22" s="15"/>
      <c r="B22" s="40"/>
      <c r="C22" s="40"/>
      <c r="D22" s="40"/>
      <c r="E22" s="40"/>
      <c r="F22" s="40"/>
      <c r="G22" s="40"/>
      <c r="H22" s="40"/>
      <c r="I22" s="51" t="s">
        <v>95</v>
      </c>
      <c r="J22" s="52" t="s">
        <v>233</v>
      </c>
      <c r="K22" s="40"/>
      <c r="L22" s="40"/>
      <c r="M22" s="40"/>
      <c r="N22" s="40"/>
      <c r="O22" s="41"/>
      <c r="P22" s="39"/>
      <c r="Q22" s="39"/>
      <c r="R22" s="39"/>
    </row>
    <row r="23" spans="1:18" ht="15.75" customHeight="1" thickBot="1">
      <c r="A23" s="15"/>
      <c r="B23" s="40"/>
      <c r="C23" s="40"/>
      <c r="D23" s="40"/>
      <c r="E23" s="297" t="s">
        <v>242</v>
      </c>
      <c r="F23" s="298"/>
      <c r="G23" s="298"/>
      <c r="H23" s="299"/>
      <c r="I23" s="63">
        <v>1</v>
      </c>
      <c r="J23" s="54">
        <v>1</v>
      </c>
      <c r="K23" s="40"/>
      <c r="L23" s="40"/>
      <c r="M23" s="40"/>
      <c r="N23" s="40"/>
      <c r="O23" s="41"/>
      <c r="P23" s="39"/>
      <c r="Q23" s="39"/>
      <c r="R23" s="39"/>
    </row>
    <row r="24" spans="1:18" ht="15.75" customHeight="1" thickBot="1">
      <c r="A24" s="15"/>
      <c r="B24" s="40"/>
      <c r="C24" s="40"/>
      <c r="D24" s="40"/>
      <c r="E24" s="297" t="s">
        <v>9</v>
      </c>
      <c r="F24" s="298"/>
      <c r="G24" s="298"/>
      <c r="H24" s="299"/>
      <c r="I24" s="64">
        <f>I20</f>
        <v>0.75</v>
      </c>
      <c r="J24" s="71">
        <f>J20</f>
        <v>1</v>
      </c>
      <c r="K24" s="40"/>
      <c r="L24" s="40"/>
      <c r="M24" s="40"/>
      <c r="N24" s="40"/>
      <c r="O24" s="41"/>
      <c r="P24" s="39"/>
      <c r="Q24" s="39"/>
      <c r="R24" s="39"/>
    </row>
    <row r="25" spans="1:18" ht="16.5" thickBot="1">
      <c r="A25" s="3"/>
      <c r="B25" s="23"/>
      <c r="C25" s="23"/>
      <c r="D25" s="23"/>
      <c r="E25" s="23"/>
      <c r="F25" s="23"/>
      <c r="G25" s="23"/>
      <c r="H25" s="23"/>
      <c r="I25" s="23"/>
      <c r="J25" s="23"/>
      <c r="K25" s="23"/>
      <c r="L25" s="23"/>
      <c r="M25" s="23"/>
      <c r="N25" s="23"/>
      <c r="O25" s="24"/>
      <c r="P25" s="20"/>
      <c r="Q25" s="20"/>
      <c r="R25" s="20"/>
    </row>
    <row r="26" spans="1:18" ht="16.5" thickBot="1">
      <c r="A26" s="363" t="s">
        <v>94</v>
      </c>
      <c r="B26" s="364"/>
      <c r="C26" s="364"/>
      <c r="D26" s="364"/>
      <c r="E26" s="364"/>
      <c r="F26" s="364"/>
      <c r="G26" s="364"/>
      <c r="H26" s="364"/>
      <c r="I26" s="364"/>
      <c r="J26" s="364"/>
      <c r="K26" s="364"/>
      <c r="L26" s="364"/>
      <c r="M26" s="364"/>
      <c r="N26" s="364"/>
      <c r="O26" s="365"/>
    </row>
    <row r="27" spans="1:18" ht="16.5" thickBot="1">
      <c r="A27" s="363" t="s">
        <v>95</v>
      </c>
      <c r="B27" s="364"/>
      <c r="C27" s="364"/>
      <c r="D27" s="364"/>
      <c r="E27" s="364"/>
      <c r="F27" s="364"/>
      <c r="G27" s="364"/>
      <c r="H27" s="364"/>
      <c r="I27" s="364"/>
      <c r="J27" s="364"/>
      <c r="K27" s="364"/>
      <c r="L27" s="364"/>
      <c r="M27" s="364"/>
      <c r="N27" s="364"/>
      <c r="O27" s="365"/>
    </row>
    <row r="28" spans="1:18" ht="63.75" customHeight="1" thickBot="1">
      <c r="A28" s="289" t="s">
        <v>240</v>
      </c>
      <c r="B28" s="290"/>
      <c r="C28" s="290"/>
      <c r="D28" s="290"/>
      <c r="E28" s="290"/>
      <c r="F28" s="290"/>
      <c r="G28" s="290"/>
      <c r="H28" s="290"/>
      <c r="I28" s="290"/>
      <c r="J28" s="290"/>
      <c r="K28" s="290"/>
      <c r="L28" s="290"/>
      <c r="M28" s="290"/>
      <c r="N28" s="290"/>
      <c r="O28" s="291"/>
    </row>
    <row r="29" spans="1:18" ht="16.5" thickBot="1">
      <c r="A29" s="363" t="s">
        <v>96</v>
      </c>
      <c r="B29" s="364"/>
      <c r="C29" s="364"/>
      <c r="D29" s="364"/>
      <c r="E29" s="364"/>
      <c r="F29" s="364"/>
      <c r="G29" s="364"/>
      <c r="H29" s="364"/>
      <c r="I29" s="364"/>
      <c r="J29" s="364"/>
      <c r="K29" s="364"/>
      <c r="L29" s="364"/>
      <c r="M29" s="364"/>
      <c r="N29" s="364"/>
      <c r="O29" s="365"/>
    </row>
    <row r="30" spans="1:18" ht="51" customHeight="1" thickBot="1">
      <c r="A30" s="233" t="s">
        <v>244</v>
      </c>
      <c r="B30" s="234"/>
      <c r="C30" s="234"/>
      <c r="D30" s="234"/>
      <c r="E30" s="234"/>
      <c r="F30" s="234"/>
      <c r="G30" s="234"/>
      <c r="H30" s="234"/>
      <c r="I30" s="234"/>
      <c r="J30" s="234"/>
      <c r="K30" s="234"/>
      <c r="L30" s="234"/>
      <c r="M30" s="234"/>
      <c r="N30" s="234"/>
      <c r="O30" s="235"/>
    </row>
    <row r="31" spans="1:18" ht="16.5" thickBot="1">
      <c r="A31" s="429" t="s">
        <v>10</v>
      </c>
      <c r="B31" s="431" t="s">
        <v>11</v>
      </c>
      <c r="C31" s="432"/>
      <c r="D31" s="432"/>
      <c r="E31" s="432"/>
      <c r="F31" s="433"/>
      <c r="G31" s="431" t="s">
        <v>5</v>
      </c>
      <c r="H31" s="432"/>
      <c r="I31" s="432"/>
      <c r="J31" s="432"/>
      <c r="K31" s="433"/>
      <c r="L31" s="431" t="s">
        <v>12</v>
      </c>
      <c r="M31" s="432"/>
      <c r="N31" s="432"/>
      <c r="O31" s="433"/>
      <c r="P31" s="20"/>
      <c r="Q31" s="20"/>
      <c r="R31" s="20"/>
    </row>
    <row r="32" spans="1:18" ht="21" thickBot="1">
      <c r="A32" s="430"/>
      <c r="B32" s="434">
        <v>30000000</v>
      </c>
      <c r="C32" s="435"/>
      <c r="D32" s="435"/>
      <c r="E32" s="435"/>
      <c r="F32" s="436"/>
      <c r="G32" s="434"/>
      <c r="H32" s="435"/>
      <c r="I32" s="435"/>
      <c r="J32" s="435"/>
      <c r="K32" s="436"/>
      <c r="L32" s="437">
        <f>G32/B32</f>
        <v>0</v>
      </c>
      <c r="M32" s="438"/>
      <c r="N32" s="438"/>
      <c r="O32" s="439"/>
      <c r="P32" s="20"/>
      <c r="Q32" s="20"/>
      <c r="R32" s="20"/>
    </row>
    <row r="33" spans="1:18" ht="15.75">
      <c r="A33" s="440" t="s">
        <v>14</v>
      </c>
      <c r="B33" s="441"/>
      <c r="C33" s="441"/>
      <c r="D33" s="441"/>
      <c r="E33" s="441"/>
      <c r="F33" s="441"/>
      <c r="G33" s="441"/>
      <c r="H33" s="441"/>
      <c r="I33" s="441"/>
      <c r="J33" s="441"/>
      <c r="K33" s="441"/>
      <c r="L33" s="441"/>
      <c r="M33" s="441"/>
      <c r="N33" s="441"/>
      <c r="O33" s="442"/>
    </row>
    <row r="34" spans="1:18" ht="34.5" customHeight="1" thickBot="1">
      <c r="A34" s="385" t="s">
        <v>67</v>
      </c>
      <c r="B34" s="386"/>
      <c r="C34" s="386"/>
      <c r="D34" s="386"/>
      <c r="E34" s="386"/>
      <c r="F34" s="386"/>
      <c r="G34" s="386"/>
      <c r="H34" s="386"/>
      <c r="I34" s="386"/>
      <c r="J34" s="386"/>
      <c r="K34" s="386"/>
      <c r="L34" s="386"/>
      <c r="M34" s="386"/>
      <c r="N34" s="386"/>
      <c r="O34" s="387"/>
    </row>
    <row r="35" spans="1:18" ht="15.75">
      <c r="A35" s="382" t="s">
        <v>7</v>
      </c>
      <c r="B35" s="383"/>
      <c r="C35" s="383"/>
      <c r="D35" s="383"/>
      <c r="E35" s="383"/>
      <c r="F35" s="383"/>
      <c r="G35" s="383"/>
      <c r="H35" s="383"/>
      <c r="I35" s="383"/>
      <c r="J35" s="383"/>
      <c r="K35" s="383"/>
      <c r="L35" s="383"/>
      <c r="M35" s="383"/>
      <c r="N35" s="383"/>
      <c r="O35" s="384"/>
    </row>
    <row r="36" spans="1:18" ht="15.75" thickBot="1">
      <c r="A36" s="385" t="s">
        <v>73</v>
      </c>
      <c r="B36" s="386"/>
      <c r="C36" s="386"/>
      <c r="D36" s="386"/>
      <c r="E36" s="386"/>
      <c r="F36" s="386"/>
      <c r="G36" s="386"/>
      <c r="H36" s="386"/>
      <c r="I36" s="386"/>
      <c r="J36" s="386"/>
      <c r="K36" s="386"/>
      <c r="L36" s="386"/>
      <c r="M36" s="386"/>
      <c r="N36" s="386"/>
      <c r="O36" s="387"/>
    </row>
    <row r="37" spans="1:18" ht="16.5" thickBot="1">
      <c r="A37" s="9"/>
      <c r="B37" s="27"/>
      <c r="C37" s="27"/>
      <c r="D37" s="27"/>
      <c r="E37" s="27"/>
      <c r="F37" s="27"/>
      <c r="G37" s="27"/>
      <c r="H37" s="27"/>
      <c r="I37" s="27"/>
      <c r="J37" s="27"/>
      <c r="K37" s="27"/>
      <c r="L37" s="27"/>
      <c r="M37" s="27"/>
      <c r="N37" s="27"/>
      <c r="O37" s="28"/>
    </row>
    <row r="38" spans="1:18" ht="15.75" customHeight="1" thickBot="1">
      <c r="A38" s="15"/>
      <c r="B38" s="40"/>
      <c r="C38" s="40"/>
      <c r="D38" s="42"/>
      <c r="E38" s="297" t="s">
        <v>7</v>
      </c>
      <c r="F38" s="298"/>
      <c r="G38" s="298"/>
      <c r="H38" s="298"/>
      <c r="I38" s="298"/>
      <c r="J38" s="299"/>
      <c r="K38" s="40"/>
      <c r="L38" s="372"/>
      <c r="M38" s="372"/>
      <c r="N38" s="40"/>
      <c r="O38" s="41"/>
      <c r="P38" s="39"/>
      <c r="Q38" s="39"/>
      <c r="R38" s="39"/>
    </row>
    <row r="39" spans="1:18" ht="15.75" customHeight="1">
      <c r="A39" s="15"/>
      <c r="B39" s="40"/>
      <c r="C39" s="40"/>
      <c r="D39" s="42"/>
      <c r="E39" s="43"/>
      <c r="F39" s="44"/>
      <c r="G39" s="44"/>
      <c r="H39" s="44"/>
      <c r="I39" s="45" t="s">
        <v>95</v>
      </c>
      <c r="J39" s="46" t="s">
        <v>233</v>
      </c>
      <c r="K39" s="40"/>
      <c r="L39" s="47"/>
      <c r="M39" s="47"/>
      <c r="N39" s="40"/>
      <c r="O39" s="41"/>
      <c r="P39" s="39"/>
      <c r="Q39" s="39"/>
      <c r="R39" s="39"/>
    </row>
    <row r="40" spans="1:18" ht="15.75" customHeight="1">
      <c r="A40" s="15"/>
      <c r="B40" s="40"/>
      <c r="C40" s="40"/>
      <c r="D40" s="42"/>
      <c r="E40" s="373" t="s">
        <v>162</v>
      </c>
      <c r="F40" s="374"/>
      <c r="G40" s="374"/>
      <c r="H40" s="375"/>
      <c r="I40" s="11">
        <v>5</v>
      </c>
      <c r="J40" s="77">
        <v>7</v>
      </c>
      <c r="K40" s="40"/>
      <c r="L40" s="47"/>
      <c r="M40" s="47"/>
      <c r="N40" s="40"/>
      <c r="O40" s="41"/>
      <c r="P40" s="39"/>
      <c r="Q40" s="39"/>
      <c r="R40" s="39"/>
    </row>
    <row r="41" spans="1:18" ht="15.75" customHeight="1">
      <c r="A41" s="15"/>
      <c r="B41" s="40"/>
      <c r="C41" s="40"/>
      <c r="D41" s="42"/>
      <c r="E41" s="373" t="s">
        <v>68</v>
      </c>
      <c r="F41" s="374"/>
      <c r="G41" s="374"/>
      <c r="H41" s="375"/>
      <c r="I41" s="12">
        <v>7</v>
      </c>
      <c r="J41" s="77">
        <v>7</v>
      </c>
      <c r="K41" s="40"/>
      <c r="L41" s="40"/>
      <c r="M41" s="40"/>
      <c r="N41" s="40"/>
      <c r="O41" s="41"/>
      <c r="P41" s="39"/>
      <c r="Q41" s="39"/>
      <c r="R41" s="39"/>
    </row>
    <row r="42" spans="1:18" ht="16.5" customHeight="1" thickBot="1">
      <c r="A42" s="15"/>
      <c r="B42" s="40"/>
      <c r="C42" s="40"/>
      <c r="D42" s="42"/>
      <c r="E42" s="443" t="s">
        <v>8</v>
      </c>
      <c r="F42" s="444"/>
      <c r="G42" s="444"/>
      <c r="H42" s="444"/>
      <c r="I42" s="73">
        <f>I40/I41</f>
        <v>0.7142857142857143</v>
      </c>
      <c r="J42" s="73">
        <f>J40/J41</f>
        <v>1</v>
      </c>
      <c r="K42" s="40"/>
      <c r="L42" s="40"/>
      <c r="M42" s="40"/>
      <c r="N42" s="40"/>
      <c r="O42" s="41"/>
      <c r="P42" s="39"/>
      <c r="Q42" s="39"/>
      <c r="R42" s="39"/>
    </row>
    <row r="43" spans="1:18" ht="16.5" customHeight="1" thickBot="1">
      <c r="A43" s="15"/>
      <c r="B43" s="40"/>
      <c r="C43" s="40"/>
      <c r="D43" s="42"/>
      <c r="E43" s="49"/>
      <c r="F43" s="49"/>
      <c r="G43" s="49"/>
      <c r="H43" s="49"/>
      <c r="I43" s="75"/>
      <c r="J43" s="75"/>
      <c r="K43" s="40"/>
      <c r="L43" s="40"/>
      <c r="M43" s="40"/>
      <c r="N43" s="40"/>
      <c r="O43" s="41"/>
      <c r="P43" s="39"/>
      <c r="Q43" s="39"/>
      <c r="R43" s="39"/>
    </row>
    <row r="44" spans="1:18" ht="16.5" customHeight="1" thickBot="1">
      <c r="A44" s="15"/>
      <c r="B44" s="40"/>
      <c r="C44" s="40"/>
      <c r="D44" s="40"/>
      <c r="E44" s="40"/>
      <c r="F44" s="40"/>
      <c r="G44" s="40"/>
      <c r="H44" s="40"/>
      <c r="I44" s="51" t="s">
        <v>95</v>
      </c>
      <c r="J44" s="52" t="s">
        <v>233</v>
      </c>
      <c r="K44" s="40"/>
      <c r="L44" s="40"/>
      <c r="M44" s="40"/>
      <c r="N44" s="40"/>
      <c r="O44" s="41"/>
      <c r="P44" s="39"/>
      <c r="Q44" s="39"/>
      <c r="R44" s="39"/>
    </row>
    <row r="45" spans="1:18" ht="15.75" customHeight="1" thickBot="1">
      <c r="A45" s="15"/>
      <c r="B45" s="40"/>
      <c r="C45" s="40"/>
      <c r="D45" s="40"/>
      <c r="E45" s="297" t="s">
        <v>242</v>
      </c>
      <c r="F45" s="298"/>
      <c r="G45" s="298"/>
      <c r="H45" s="299"/>
      <c r="I45" s="63">
        <v>1</v>
      </c>
      <c r="J45" s="54">
        <v>1</v>
      </c>
      <c r="K45" s="40"/>
      <c r="L45" s="40"/>
      <c r="M45" s="40"/>
      <c r="N45" s="40"/>
      <c r="O45" s="41"/>
      <c r="P45" s="39"/>
      <c r="Q45" s="39"/>
      <c r="R45" s="39"/>
    </row>
    <row r="46" spans="1:18" ht="15.75" customHeight="1" thickBot="1">
      <c r="A46" s="15"/>
      <c r="B46" s="40"/>
      <c r="C46" s="40"/>
      <c r="D46" s="40"/>
      <c r="E46" s="297" t="s">
        <v>9</v>
      </c>
      <c r="F46" s="298"/>
      <c r="G46" s="298"/>
      <c r="H46" s="299"/>
      <c r="I46" s="64">
        <f>I42</f>
        <v>0.7142857142857143</v>
      </c>
      <c r="J46" s="71">
        <f>J42</f>
        <v>1</v>
      </c>
      <c r="K46" s="40"/>
      <c r="L46" s="40"/>
      <c r="M46" s="40"/>
      <c r="N46" s="40"/>
      <c r="O46" s="41"/>
      <c r="P46" s="39"/>
      <c r="Q46" s="39"/>
      <c r="R46" s="39"/>
    </row>
    <row r="47" spans="1:18" ht="16.5" thickBot="1">
      <c r="A47" s="5"/>
      <c r="B47" s="29"/>
      <c r="C47" s="29"/>
      <c r="D47" s="29"/>
      <c r="E47" s="29"/>
      <c r="F47" s="29"/>
      <c r="G47" s="29"/>
      <c r="H47" s="29"/>
      <c r="I47" s="29"/>
      <c r="J47" s="29"/>
      <c r="K47" s="29"/>
      <c r="L47" s="29"/>
      <c r="M47" s="29"/>
      <c r="N47" s="29"/>
      <c r="O47" s="30"/>
    </row>
    <row r="48" spans="1:18" ht="16.5" thickBot="1">
      <c r="A48" s="421" t="s">
        <v>94</v>
      </c>
      <c r="B48" s="422"/>
      <c r="C48" s="422"/>
      <c r="D48" s="422"/>
      <c r="E48" s="422"/>
      <c r="F48" s="422"/>
      <c r="G48" s="422"/>
      <c r="H48" s="422"/>
      <c r="I48" s="422"/>
      <c r="J48" s="422"/>
      <c r="K48" s="422"/>
      <c r="L48" s="422"/>
      <c r="M48" s="422"/>
      <c r="N48" s="422"/>
      <c r="O48" s="423"/>
    </row>
    <row r="49" spans="1:18" ht="16.5" thickBot="1">
      <c r="A49" s="421" t="s">
        <v>95</v>
      </c>
      <c r="B49" s="422"/>
      <c r="C49" s="422"/>
      <c r="D49" s="422"/>
      <c r="E49" s="422"/>
      <c r="F49" s="422"/>
      <c r="G49" s="422"/>
      <c r="H49" s="422"/>
      <c r="I49" s="422"/>
      <c r="J49" s="422"/>
      <c r="K49" s="422"/>
      <c r="L49" s="422"/>
      <c r="M49" s="422"/>
      <c r="N49" s="422"/>
      <c r="O49" s="423"/>
    </row>
    <row r="50" spans="1:18" ht="97.5" customHeight="1" thickBot="1">
      <c r="A50" s="289" t="s">
        <v>164</v>
      </c>
      <c r="B50" s="290"/>
      <c r="C50" s="290"/>
      <c r="D50" s="290"/>
      <c r="E50" s="290"/>
      <c r="F50" s="290"/>
      <c r="G50" s="290"/>
      <c r="H50" s="290"/>
      <c r="I50" s="290"/>
      <c r="J50" s="290"/>
      <c r="K50" s="290"/>
      <c r="L50" s="290"/>
      <c r="M50" s="290"/>
      <c r="N50" s="290"/>
      <c r="O50" s="291"/>
    </row>
    <row r="51" spans="1:18" ht="16.5" thickBot="1">
      <c r="A51" s="421" t="s">
        <v>96</v>
      </c>
      <c r="B51" s="422"/>
      <c r="C51" s="422"/>
      <c r="D51" s="422"/>
      <c r="E51" s="422"/>
      <c r="F51" s="422"/>
      <c r="G51" s="422"/>
      <c r="H51" s="422"/>
      <c r="I51" s="422"/>
      <c r="J51" s="422"/>
      <c r="K51" s="422"/>
      <c r="L51" s="422"/>
      <c r="M51" s="422"/>
      <c r="N51" s="422"/>
      <c r="O51" s="423"/>
    </row>
    <row r="52" spans="1:18" ht="115.5" customHeight="1" thickBot="1">
      <c r="A52" s="233" t="s">
        <v>247</v>
      </c>
      <c r="B52" s="234"/>
      <c r="C52" s="234"/>
      <c r="D52" s="234"/>
      <c r="E52" s="234"/>
      <c r="F52" s="234"/>
      <c r="G52" s="234"/>
      <c r="H52" s="234"/>
      <c r="I52" s="234"/>
      <c r="J52" s="234"/>
      <c r="K52" s="234"/>
      <c r="L52" s="234"/>
      <c r="M52" s="234"/>
      <c r="N52" s="234"/>
      <c r="O52" s="235"/>
    </row>
    <row r="53" spans="1:18" ht="16.5" thickBot="1">
      <c r="A53" s="424" t="s">
        <v>10</v>
      </c>
      <c r="B53" s="426" t="s">
        <v>11</v>
      </c>
      <c r="C53" s="427"/>
      <c r="D53" s="427"/>
      <c r="E53" s="427"/>
      <c r="F53" s="428"/>
      <c r="G53" s="426" t="s">
        <v>5</v>
      </c>
      <c r="H53" s="427"/>
      <c r="I53" s="427"/>
      <c r="J53" s="427"/>
      <c r="K53" s="428"/>
      <c r="L53" s="426" t="s">
        <v>12</v>
      </c>
      <c r="M53" s="427"/>
      <c r="N53" s="427"/>
      <c r="O53" s="428"/>
    </row>
    <row r="54" spans="1:18" ht="21" thickBot="1">
      <c r="A54" s="425"/>
      <c r="B54" s="366">
        <v>0</v>
      </c>
      <c r="C54" s="367"/>
      <c r="D54" s="367"/>
      <c r="E54" s="367"/>
      <c r="F54" s="368"/>
      <c r="G54" s="366"/>
      <c r="H54" s="367"/>
      <c r="I54" s="367"/>
      <c r="J54" s="367"/>
      <c r="K54" s="368"/>
      <c r="L54" s="369" t="e">
        <f>G54/B54</f>
        <v>#DIV/0!</v>
      </c>
      <c r="M54" s="370"/>
      <c r="N54" s="370"/>
      <c r="O54" s="371"/>
    </row>
    <row r="55" spans="1:18" ht="15.75">
      <c r="A55" s="379" t="s">
        <v>16</v>
      </c>
      <c r="B55" s="380"/>
      <c r="C55" s="380"/>
      <c r="D55" s="380"/>
      <c r="E55" s="380"/>
      <c r="F55" s="380"/>
      <c r="G55" s="380"/>
      <c r="H55" s="380"/>
      <c r="I55" s="380"/>
      <c r="J55" s="380"/>
      <c r="K55" s="380"/>
      <c r="L55" s="380"/>
      <c r="M55" s="380"/>
      <c r="N55" s="380"/>
      <c r="O55" s="381"/>
    </row>
    <row r="56" spans="1:18" ht="15.75" thickBot="1">
      <c r="A56" s="415" t="s">
        <v>69</v>
      </c>
      <c r="B56" s="416"/>
      <c r="C56" s="416"/>
      <c r="D56" s="416"/>
      <c r="E56" s="416"/>
      <c r="F56" s="416"/>
      <c r="G56" s="416"/>
      <c r="H56" s="416"/>
      <c r="I56" s="416"/>
      <c r="J56" s="416"/>
      <c r="K56" s="416"/>
      <c r="L56" s="416"/>
      <c r="M56" s="416"/>
      <c r="N56" s="416"/>
      <c r="O56" s="417"/>
    </row>
    <row r="57" spans="1:18" ht="15.75">
      <c r="A57" s="418" t="s">
        <v>7</v>
      </c>
      <c r="B57" s="419"/>
      <c r="C57" s="419"/>
      <c r="D57" s="419"/>
      <c r="E57" s="419"/>
      <c r="F57" s="419"/>
      <c r="G57" s="419"/>
      <c r="H57" s="419"/>
      <c r="I57" s="419"/>
      <c r="J57" s="419"/>
      <c r="K57" s="419"/>
      <c r="L57" s="419"/>
      <c r="M57" s="419"/>
      <c r="N57" s="419"/>
      <c r="O57" s="420"/>
    </row>
    <row r="58" spans="1:18" ht="15.75" thickBot="1">
      <c r="A58" s="415" t="s">
        <v>72</v>
      </c>
      <c r="B58" s="416"/>
      <c r="C58" s="416"/>
      <c r="D58" s="416"/>
      <c r="E58" s="416"/>
      <c r="F58" s="416"/>
      <c r="G58" s="416"/>
      <c r="H58" s="416"/>
      <c r="I58" s="416"/>
      <c r="J58" s="416"/>
      <c r="K58" s="416"/>
      <c r="L58" s="416"/>
      <c r="M58" s="416"/>
      <c r="N58" s="416"/>
      <c r="O58" s="417"/>
    </row>
    <row r="59" spans="1:18" ht="16.5" thickBot="1">
      <c r="A59" s="8"/>
      <c r="B59" s="21"/>
      <c r="C59" s="21"/>
      <c r="D59" s="21"/>
      <c r="E59" s="21"/>
      <c r="F59" s="21"/>
      <c r="G59" s="21"/>
      <c r="H59" s="21"/>
      <c r="I59" s="21"/>
      <c r="J59" s="21"/>
      <c r="K59" s="21"/>
      <c r="L59" s="21"/>
      <c r="M59" s="21"/>
      <c r="N59" s="21"/>
      <c r="O59" s="22"/>
    </row>
    <row r="60" spans="1:18" ht="15.75" customHeight="1" thickBot="1">
      <c r="A60" s="15"/>
      <c r="B60" s="40"/>
      <c r="C60" s="40"/>
      <c r="D60" s="42"/>
      <c r="E60" s="297" t="s">
        <v>7</v>
      </c>
      <c r="F60" s="298"/>
      <c r="G60" s="298"/>
      <c r="H60" s="298"/>
      <c r="I60" s="298"/>
      <c r="J60" s="299"/>
      <c r="K60" s="40"/>
      <c r="L60" s="372"/>
      <c r="M60" s="372"/>
      <c r="N60" s="40"/>
      <c r="O60" s="41"/>
      <c r="P60" s="39"/>
      <c r="Q60" s="39"/>
      <c r="R60" s="39"/>
    </row>
    <row r="61" spans="1:18" ht="15.75" customHeight="1">
      <c r="A61" s="15"/>
      <c r="B61" s="40"/>
      <c r="C61" s="40"/>
      <c r="D61" s="42"/>
      <c r="E61" s="43"/>
      <c r="F61" s="44"/>
      <c r="G61" s="44"/>
      <c r="H61" s="44"/>
      <c r="I61" s="45" t="s">
        <v>95</v>
      </c>
      <c r="J61" s="46" t="s">
        <v>233</v>
      </c>
      <c r="K61" s="40"/>
      <c r="L61" s="47"/>
      <c r="M61" s="47"/>
      <c r="N61" s="40"/>
      <c r="O61" s="41"/>
      <c r="P61" s="39"/>
      <c r="Q61" s="39"/>
      <c r="R61" s="39"/>
    </row>
    <row r="62" spans="1:18" ht="15.75" customHeight="1">
      <c r="A62" s="15"/>
      <c r="B62" s="40"/>
      <c r="C62" s="40"/>
      <c r="D62" s="42"/>
      <c r="E62" s="376" t="s">
        <v>71</v>
      </c>
      <c r="F62" s="377"/>
      <c r="G62" s="377"/>
      <c r="H62" s="378"/>
      <c r="I62" s="11">
        <v>0</v>
      </c>
      <c r="J62" s="77">
        <v>1</v>
      </c>
      <c r="K62" s="40"/>
      <c r="L62" s="47"/>
      <c r="M62" s="47"/>
      <c r="N62" s="40"/>
      <c r="O62" s="41"/>
      <c r="P62" s="39"/>
      <c r="Q62" s="39"/>
      <c r="R62" s="39"/>
    </row>
    <row r="63" spans="1:18" ht="15.75" customHeight="1">
      <c r="A63" s="15"/>
      <c r="B63" s="40"/>
      <c r="C63" s="40"/>
      <c r="D63" s="42"/>
      <c r="E63" s="376" t="s">
        <v>70</v>
      </c>
      <c r="F63" s="377"/>
      <c r="G63" s="377"/>
      <c r="H63" s="378"/>
      <c r="I63" s="12">
        <v>1</v>
      </c>
      <c r="J63" s="77">
        <v>1</v>
      </c>
      <c r="K63" s="40"/>
      <c r="L63" s="40"/>
      <c r="M63" s="40"/>
      <c r="N63" s="40"/>
      <c r="O63" s="41"/>
      <c r="P63" s="39"/>
      <c r="Q63" s="39"/>
      <c r="R63" s="39"/>
    </row>
    <row r="64" spans="1:18" ht="16.5" customHeight="1" thickBot="1">
      <c r="A64" s="15"/>
      <c r="B64" s="40"/>
      <c r="C64" s="40"/>
      <c r="D64" s="42"/>
      <c r="E64" s="407" t="s">
        <v>8</v>
      </c>
      <c r="F64" s="408"/>
      <c r="G64" s="408"/>
      <c r="H64" s="408"/>
      <c r="I64" s="72">
        <f>I62/I63</f>
        <v>0</v>
      </c>
      <c r="J64" s="73">
        <f>J62/J63</f>
        <v>1</v>
      </c>
      <c r="K64" s="40"/>
      <c r="L64" s="40"/>
      <c r="M64" s="40"/>
      <c r="N64" s="40"/>
      <c r="O64" s="41"/>
      <c r="P64" s="39"/>
      <c r="Q64" s="39"/>
      <c r="R64" s="39"/>
    </row>
    <row r="65" spans="1:18" ht="16.5" customHeight="1" thickBot="1">
      <c r="A65" s="15"/>
      <c r="B65" s="40"/>
      <c r="C65" s="40"/>
      <c r="D65" s="42"/>
      <c r="E65" s="49"/>
      <c r="F65" s="49"/>
      <c r="G65" s="49"/>
      <c r="H65" s="49"/>
      <c r="I65" s="50"/>
      <c r="J65" s="50"/>
      <c r="K65" s="40"/>
      <c r="L65" s="40"/>
      <c r="M65" s="40"/>
      <c r="N65" s="40"/>
      <c r="O65" s="41"/>
      <c r="P65" s="39"/>
      <c r="Q65" s="39"/>
      <c r="R65" s="39"/>
    </row>
    <row r="66" spans="1:18" ht="16.5" customHeight="1" thickBot="1">
      <c r="A66" s="15"/>
      <c r="B66" s="40"/>
      <c r="C66" s="40"/>
      <c r="D66" s="40"/>
      <c r="E66" s="40"/>
      <c r="F66" s="40"/>
      <c r="G66" s="40"/>
      <c r="H66" s="40"/>
      <c r="I66" s="51" t="s">
        <v>95</v>
      </c>
      <c r="J66" s="52" t="s">
        <v>233</v>
      </c>
      <c r="K66" s="40"/>
      <c r="L66" s="40"/>
      <c r="M66" s="40"/>
      <c r="N66" s="40"/>
      <c r="O66" s="41"/>
      <c r="P66" s="39"/>
      <c r="Q66" s="39"/>
      <c r="R66" s="39"/>
    </row>
    <row r="67" spans="1:18" ht="15.75" customHeight="1" thickBot="1">
      <c r="A67" s="15"/>
      <c r="B67" s="40"/>
      <c r="C67" s="40"/>
      <c r="D67" s="40"/>
      <c r="E67" s="297" t="s">
        <v>242</v>
      </c>
      <c r="F67" s="298"/>
      <c r="G67" s="298"/>
      <c r="H67" s="299"/>
      <c r="I67" s="63">
        <v>1</v>
      </c>
      <c r="J67" s="54">
        <v>1</v>
      </c>
      <c r="K67" s="40"/>
      <c r="L67" s="40"/>
      <c r="M67" s="40"/>
      <c r="N67" s="40"/>
      <c r="O67" s="41"/>
      <c r="P67" s="39"/>
      <c r="Q67" s="39"/>
      <c r="R67" s="39"/>
    </row>
    <row r="68" spans="1:18" ht="15.75" customHeight="1" thickBot="1">
      <c r="A68" s="15"/>
      <c r="B68" s="40"/>
      <c r="C68" s="40"/>
      <c r="D68" s="40"/>
      <c r="E68" s="297" t="s">
        <v>9</v>
      </c>
      <c r="F68" s="298"/>
      <c r="G68" s="298"/>
      <c r="H68" s="299"/>
      <c r="I68" s="64">
        <f>I64</f>
        <v>0</v>
      </c>
      <c r="J68" s="71">
        <f>J64</f>
        <v>1</v>
      </c>
      <c r="K68" s="40"/>
      <c r="L68" s="40"/>
      <c r="M68" s="40"/>
      <c r="N68" s="40"/>
      <c r="O68" s="41"/>
      <c r="P68" s="39"/>
      <c r="Q68" s="39"/>
      <c r="R68" s="39"/>
    </row>
    <row r="69" spans="1:18" ht="16.5" thickBot="1">
      <c r="A69" s="3"/>
      <c r="B69" s="23"/>
      <c r="C69" s="23"/>
      <c r="D69" s="23"/>
      <c r="E69" s="23"/>
      <c r="F69" s="23"/>
      <c r="G69" s="23"/>
      <c r="H69" s="23"/>
      <c r="I69" s="23"/>
      <c r="J69" s="23"/>
      <c r="K69" s="23"/>
      <c r="L69" s="23"/>
      <c r="M69" s="23"/>
      <c r="N69" s="23"/>
      <c r="O69" s="24"/>
    </row>
    <row r="70" spans="1:18" ht="16.5" thickBot="1">
      <c r="A70" s="363" t="s">
        <v>94</v>
      </c>
      <c r="B70" s="364"/>
      <c r="C70" s="364"/>
      <c r="D70" s="364"/>
      <c r="E70" s="364"/>
      <c r="F70" s="364"/>
      <c r="G70" s="364"/>
      <c r="H70" s="364"/>
      <c r="I70" s="364"/>
      <c r="J70" s="364"/>
      <c r="K70" s="364"/>
      <c r="L70" s="364"/>
      <c r="M70" s="364"/>
      <c r="N70" s="364"/>
      <c r="O70" s="365"/>
    </row>
    <row r="71" spans="1:18" ht="16.5" thickBot="1">
      <c r="A71" s="363" t="s">
        <v>95</v>
      </c>
      <c r="B71" s="364"/>
      <c r="C71" s="364"/>
      <c r="D71" s="364"/>
      <c r="E71" s="364"/>
      <c r="F71" s="364"/>
      <c r="G71" s="364"/>
      <c r="H71" s="364"/>
      <c r="I71" s="364"/>
      <c r="J71" s="364"/>
      <c r="K71" s="364"/>
      <c r="L71" s="364"/>
      <c r="M71" s="364"/>
      <c r="N71" s="364"/>
      <c r="O71" s="365"/>
    </row>
    <row r="72" spans="1:18" ht="51" customHeight="1" thickBot="1">
      <c r="A72" s="289" t="s">
        <v>163</v>
      </c>
      <c r="B72" s="290"/>
      <c r="C72" s="290"/>
      <c r="D72" s="290"/>
      <c r="E72" s="290"/>
      <c r="F72" s="290"/>
      <c r="G72" s="290"/>
      <c r="H72" s="290"/>
      <c r="I72" s="290"/>
      <c r="J72" s="290"/>
      <c r="K72" s="290"/>
      <c r="L72" s="290"/>
      <c r="M72" s="290"/>
      <c r="N72" s="290"/>
      <c r="O72" s="291"/>
    </row>
    <row r="73" spans="1:18" ht="16.5" thickBot="1">
      <c r="A73" s="363" t="s">
        <v>96</v>
      </c>
      <c r="B73" s="364"/>
      <c r="C73" s="364"/>
      <c r="D73" s="364"/>
      <c r="E73" s="364"/>
      <c r="F73" s="364"/>
      <c r="G73" s="364"/>
      <c r="H73" s="364"/>
      <c r="I73" s="364"/>
      <c r="J73" s="364"/>
      <c r="K73" s="364"/>
      <c r="L73" s="364"/>
      <c r="M73" s="364"/>
      <c r="N73" s="364"/>
      <c r="O73" s="365"/>
    </row>
    <row r="74" spans="1:18" ht="51" customHeight="1" thickBot="1">
      <c r="A74" s="233" t="s">
        <v>245</v>
      </c>
      <c r="B74" s="234"/>
      <c r="C74" s="234"/>
      <c r="D74" s="234"/>
      <c r="E74" s="234"/>
      <c r="F74" s="234"/>
      <c r="G74" s="234"/>
      <c r="H74" s="234"/>
      <c r="I74" s="234"/>
      <c r="J74" s="234"/>
      <c r="K74" s="234"/>
      <c r="L74" s="234"/>
      <c r="M74" s="234"/>
      <c r="N74" s="234"/>
      <c r="O74" s="235"/>
    </row>
    <row r="75" spans="1:18" ht="16.5" thickBot="1">
      <c r="A75" s="429" t="s">
        <v>10</v>
      </c>
      <c r="B75" s="431" t="s">
        <v>11</v>
      </c>
      <c r="C75" s="432"/>
      <c r="D75" s="432"/>
      <c r="E75" s="432"/>
      <c r="F75" s="433"/>
      <c r="G75" s="431" t="s">
        <v>5</v>
      </c>
      <c r="H75" s="432"/>
      <c r="I75" s="432"/>
      <c r="J75" s="432"/>
      <c r="K75" s="433"/>
      <c r="L75" s="431" t="s">
        <v>12</v>
      </c>
      <c r="M75" s="432"/>
      <c r="N75" s="432"/>
      <c r="O75" s="433"/>
    </row>
    <row r="76" spans="1:18" ht="21" thickBot="1">
      <c r="A76" s="430"/>
      <c r="B76" s="434"/>
      <c r="C76" s="435"/>
      <c r="D76" s="435"/>
      <c r="E76" s="435"/>
      <c r="F76" s="436"/>
      <c r="G76" s="434"/>
      <c r="H76" s="435"/>
      <c r="I76" s="435"/>
      <c r="J76" s="435"/>
      <c r="K76" s="436"/>
      <c r="L76" s="437" t="e">
        <f>G76/B76</f>
        <v>#DIV/0!</v>
      </c>
      <c r="M76" s="438"/>
      <c r="N76" s="438"/>
      <c r="O76" s="439"/>
    </row>
    <row r="77" spans="1:18" ht="15.75">
      <c r="A77" s="440" t="s">
        <v>17</v>
      </c>
      <c r="B77" s="441"/>
      <c r="C77" s="441"/>
      <c r="D77" s="441"/>
      <c r="E77" s="441"/>
      <c r="F77" s="441"/>
      <c r="G77" s="441"/>
      <c r="H77" s="441"/>
      <c r="I77" s="441"/>
      <c r="J77" s="441"/>
      <c r="K77" s="441"/>
      <c r="L77" s="441"/>
      <c r="M77" s="441"/>
      <c r="N77" s="441"/>
      <c r="O77" s="442"/>
    </row>
    <row r="78" spans="1:18" ht="15.75" thickBot="1">
      <c r="A78" s="385" t="s">
        <v>74</v>
      </c>
      <c r="B78" s="386"/>
      <c r="C78" s="386"/>
      <c r="D78" s="386"/>
      <c r="E78" s="386"/>
      <c r="F78" s="386"/>
      <c r="G78" s="386"/>
      <c r="H78" s="386"/>
      <c r="I78" s="386"/>
      <c r="J78" s="386"/>
      <c r="K78" s="386"/>
      <c r="L78" s="386"/>
      <c r="M78" s="386"/>
      <c r="N78" s="386"/>
      <c r="O78" s="387"/>
    </row>
    <row r="79" spans="1:18" ht="15.75">
      <c r="A79" s="382" t="s">
        <v>7</v>
      </c>
      <c r="B79" s="383"/>
      <c r="C79" s="383"/>
      <c r="D79" s="383"/>
      <c r="E79" s="383"/>
      <c r="F79" s="383"/>
      <c r="G79" s="383"/>
      <c r="H79" s="383"/>
      <c r="I79" s="383"/>
      <c r="J79" s="383"/>
      <c r="K79" s="383"/>
      <c r="L79" s="383"/>
      <c r="M79" s="383"/>
      <c r="N79" s="383"/>
      <c r="O79" s="384"/>
    </row>
    <row r="80" spans="1:18" ht="15.75" thickBot="1">
      <c r="A80" s="385" t="s">
        <v>75</v>
      </c>
      <c r="B80" s="386"/>
      <c r="C80" s="386"/>
      <c r="D80" s="386"/>
      <c r="E80" s="386"/>
      <c r="F80" s="386"/>
      <c r="G80" s="386"/>
      <c r="H80" s="386"/>
      <c r="I80" s="386"/>
      <c r="J80" s="386"/>
      <c r="K80" s="386"/>
      <c r="L80" s="386"/>
      <c r="M80" s="386"/>
      <c r="N80" s="386"/>
      <c r="O80" s="387"/>
    </row>
    <row r="81" spans="1:18" ht="16.5" thickBot="1">
      <c r="A81" s="9"/>
      <c r="B81" s="27"/>
      <c r="C81" s="27"/>
      <c r="D81" s="27"/>
      <c r="E81" s="27"/>
      <c r="F81" s="27"/>
      <c r="G81" s="27"/>
      <c r="H81" s="27"/>
      <c r="I81" s="27"/>
      <c r="J81" s="27"/>
      <c r="K81" s="27"/>
      <c r="L81" s="27"/>
      <c r="M81" s="27"/>
      <c r="N81" s="27"/>
      <c r="O81" s="28"/>
    </row>
    <row r="82" spans="1:18" ht="15.75" customHeight="1" thickBot="1">
      <c r="A82" s="15"/>
      <c r="B82" s="40"/>
      <c r="C82" s="40"/>
      <c r="D82" s="42"/>
      <c r="E82" s="297" t="s">
        <v>7</v>
      </c>
      <c r="F82" s="298"/>
      <c r="G82" s="298"/>
      <c r="H82" s="298"/>
      <c r="I82" s="298"/>
      <c r="J82" s="299"/>
      <c r="K82" s="40"/>
      <c r="L82" s="372"/>
      <c r="M82" s="372"/>
      <c r="N82" s="40"/>
      <c r="O82" s="41"/>
      <c r="P82" s="39"/>
      <c r="Q82" s="39"/>
      <c r="R82" s="39"/>
    </row>
    <row r="83" spans="1:18" ht="15.75" customHeight="1">
      <c r="A83" s="15"/>
      <c r="B83" s="40"/>
      <c r="C83" s="40"/>
      <c r="D83" s="42"/>
      <c r="E83" s="43"/>
      <c r="F83" s="44"/>
      <c r="G83" s="44"/>
      <c r="H83" s="44"/>
      <c r="I83" s="45" t="s">
        <v>95</v>
      </c>
      <c r="J83" s="46" t="s">
        <v>233</v>
      </c>
      <c r="K83" s="40"/>
      <c r="L83" s="47"/>
      <c r="M83" s="47"/>
      <c r="N83" s="40"/>
      <c r="O83" s="41"/>
      <c r="P83" s="39"/>
      <c r="Q83" s="39"/>
      <c r="R83" s="39"/>
    </row>
    <row r="84" spans="1:18" ht="15.75" customHeight="1">
      <c r="A84" s="15"/>
      <c r="B84" s="40"/>
      <c r="C84" s="40"/>
      <c r="D84" s="42"/>
      <c r="E84" s="373" t="s">
        <v>76</v>
      </c>
      <c r="F84" s="374"/>
      <c r="G84" s="374"/>
      <c r="H84" s="375"/>
      <c r="I84" s="11">
        <v>1</v>
      </c>
      <c r="J84" s="77">
        <v>1</v>
      </c>
      <c r="K84" s="40"/>
      <c r="L84" s="47"/>
      <c r="M84" s="47"/>
      <c r="N84" s="40"/>
      <c r="O84" s="41"/>
      <c r="P84" s="39"/>
      <c r="Q84" s="39"/>
      <c r="R84" s="39"/>
    </row>
    <row r="85" spans="1:18" ht="15.75" customHeight="1">
      <c r="A85" s="15"/>
      <c r="B85" s="40"/>
      <c r="C85" s="40"/>
      <c r="D85" s="42"/>
      <c r="E85" s="373" t="s">
        <v>77</v>
      </c>
      <c r="F85" s="374"/>
      <c r="G85" s="374"/>
      <c r="H85" s="375"/>
      <c r="I85" s="12">
        <v>1</v>
      </c>
      <c r="J85" s="77">
        <v>1</v>
      </c>
      <c r="K85" s="40"/>
      <c r="L85" s="40"/>
      <c r="M85" s="40"/>
      <c r="N85" s="40"/>
      <c r="O85" s="41"/>
      <c r="P85" s="39"/>
      <c r="Q85" s="39"/>
      <c r="R85" s="39"/>
    </row>
    <row r="86" spans="1:18" ht="16.5" customHeight="1" thickBot="1">
      <c r="A86" s="15"/>
      <c r="B86" s="40"/>
      <c r="C86" s="40"/>
      <c r="D86" s="42"/>
      <c r="E86" s="443" t="s">
        <v>8</v>
      </c>
      <c r="F86" s="444"/>
      <c r="G86" s="444"/>
      <c r="H86" s="444"/>
      <c r="I86" s="74">
        <f>I84/I85</f>
        <v>1</v>
      </c>
      <c r="J86" s="78">
        <f>J84/J85</f>
        <v>1</v>
      </c>
      <c r="K86" s="40"/>
      <c r="L86" s="40"/>
      <c r="M86" s="40"/>
      <c r="N86" s="40"/>
      <c r="O86" s="41"/>
      <c r="P86" s="39"/>
      <c r="Q86" s="39"/>
      <c r="R86" s="39"/>
    </row>
    <row r="87" spans="1:18" ht="16.5" customHeight="1" thickBot="1">
      <c r="A87" s="15"/>
      <c r="B87" s="40"/>
      <c r="C87" s="40"/>
      <c r="D87" s="42"/>
      <c r="E87" s="49"/>
      <c r="F87" s="49"/>
      <c r="G87" s="49"/>
      <c r="H87" s="49"/>
      <c r="I87" s="50"/>
      <c r="J87" s="50"/>
      <c r="K87" s="40"/>
      <c r="L87" s="40"/>
      <c r="M87" s="40"/>
      <c r="N87" s="40"/>
      <c r="O87" s="41"/>
      <c r="P87" s="39"/>
      <c r="Q87" s="39"/>
      <c r="R87" s="39"/>
    </row>
    <row r="88" spans="1:18" ht="16.5" customHeight="1" thickBot="1">
      <c r="A88" s="15"/>
      <c r="B88" s="40"/>
      <c r="C88" s="40"/>
      <c r="D88" s="40"/>
      <c r="E88" s="40"/>
      <c r="F88" s="40"/>
      <c r="G88" s="40"/>
      <c r="H88" s="40"/>
      <c r="I88" s="51" t="s">
        <v>95</v>
      </c>
      <c r="J88" s="52" t="s">
        <v>233</v>
      </c>
      <c r="K88" s="40"/>
      <c r="L88" s="40"/>
      <c r="M88" s="40"/>
      <c r="N88" s="40"/>
      <c r="O88" s="41"/>
      <c r="P88" s="39"/>
      <c r="Q88" s="39"/>
      <c r="R88" s="39"/>
    </row>
    <row r="89" spans="1:18" ht="15.75" customHeight="1" thickBot="1">
      <c r="A89" s="15"/>
      <c r="B89" s="40"/>
      <c r="C89" s="40"/>
      <c r="D89" s="40"/>
      <c r="E89" s="297" t="s">
        <v>242</v>
      </c>
      <c r="F89" s="298"/>
      <c r="G89" s="298"/>
      <c r="H89" s="299"/>
      <c r="I89" s="63">
        <v>1</v>
      </c>
      <c r="J89" s="54">
        <v>1</v>
      </c>
      <c r="K89" s="40"/>
      <c r="L89" s="40"/>
      <c r="M89" s="40"/>
      <c r="N89" s="40"/>
      <c r="O89" s="41"/>
      <c r="P89" s="39"/>
      <c r="Q89" s="39"/>
      <c r="R89" s="39"/>
    </row>
    <row r="90" spans="1:18" ht="15.75" customHeight="1" thickBot="1">
      <c r="A90" s="15"/>
      <c r="B90" s="40"/>
      <c r="C90" s="40"/>
      <c r="D90" s="40"/>
      <c r="E90" s="297" t="s">
        <v>9</v>
      </c>
      <c r="F90" s="298"/>
      <c r="G90" s="298"/>
      <c r="H90" s="299"/>
      <c r="I90" s="64">
        <f>I86</f>
        <v>1</v>
      </c>
      <c r="J90" s="71">
        <f>J86</f>
        <v>1</v>
      </c>
      <c r="K90" s="40"/>
      <c r="L90" s="40"/>
      <c r="M90" s="40"/>
      <c r="N90" s="40"/>
      <c r="O90" s="41"/>
      <c r="P90" s="39"/>
      <c r="Q90" s="39"/>
      <c r="R90" s="39"/>
    </row>
    <row r="91" spans="1:18" ht="16.5" thickBot="1">
      <c r="A91" s="5"/>
      <c r="B91" s="29"/>
      <c r="C91" s="29"/>
      <c r="D91" s="29"/>
      <c r="E91" s="29"/>
      <c r="F91" s="29"/>
      <c r="G91" s="29"/>
      <c r="H91" s="29"/>
      <c r="I91" s="29"/>
      <c r="J91" s="29"/>
      <c r="K91" s="29"/>
      <c r="L91" s="29"/>
      <c r="M91" s="29"/>
      <c r="N91" s="29"/>
      <c r="O91" s="30"/>
    </row>
    <row r="92" spans="1:18" ht="16.5" thickBot="1">
      <c r="A92" s="421" t="s">
        <v>94</v>
      </c>
      <c r="B92" s="422"/>
      <c r="C92" s="422"/>
      <c r="D92" s="422"/>
      <c r="E92" s="422"/>
      <c r="F92" s="422"/>
      <c r="G92" s="422"/>
      <c r="H92" s="422"/>
      <c r="I92" s="422"/>
      <c r="J92" s="422"/>
      <c r="K92" s="422"/>
      <c r="L92" s="422"/>
      <c r="M92" s="422"/>
      <c r="N92" s="422"/>
      <c r="O92" s="423"/>
    </row>
    <row r="93" spans="1:18" ht="16.5" thickBot="1">
      <c r="A93" s="421" t="s">
        <v>95</v>
      </c>
      <c r="B93" s="422"/>
      <c r="C93" s="422"/>
      <c r="D93" s="422"/>
      <c r="E93" s="422"/>
      <c r="F93" s="422"/>
      <c r="G93" s="422"/>
      <c r="H93" s="422"/>
      <c r="I93" s="422"/>
      <c r="J93" s="422"/>
      <c r="K93" s="422"/>
      <c r="L93" s="422"/>
      <c r="M93" s="422"/>
      <c r="N93" s="422"/>
      <c r="O93" s="423"/>
    </row>
    <row r="94" spans="1:18" ht="39.75" customHeight="1" thickBot="1">
      <c r="A94" s="289" t="s">
        <v>165</v>
      </c>
      <c r="B94" s="290"/>
      <c r="C94" s="290"/>
      <c r="D94" s="290"/>
      <c r="E94" s="290"/>
      <c r="F94" s="290"/>
      <c r="G94" s="290"/>
      <c r="H94" s="290"/>
      <c r="I94" s="290"/>
      <c r="J94" s="290"/>
      <c r="K94" s="290"/>
      <c r="L94" s="290"/>
      <c r="M94" s="290"/>
      <c r="N94" s="290"/>
      <c r="O94" s="291"/>
    </row>
    <row r="95" spans="1:18" ht="16.5" thickBot="1">
      <c r="A95" s="421" t="s">
        <v>96</v>
      </c>
      <c r="B95" s="422"/>
      <c r="C95" s="422"/>
      <c r="D95" s="422"/>
      <c r="E95" s="422"/>
      <c r="F95" s="422"/>
      <c r="G95" s="422"/>
      <c r="H95" s="422"/>
      <c r="I95" s="422"/>
      <c r="J95" s="422"/>
      <c r="K95" s="422"/>
      <c r="L95" s="422"/>
      <c r="M95" s="422"/>
      <c r="N95" s="422"/>
      <c r="O95" s="423"/>
    </row>
    <row r="96" spans="1:18" ht="51" customHeight="1" thickBot="1">
      <c r="A96" s="233" t="s">
        <v>246</v>
      </c>
      <c r="B96" s="234"/>
      <c r="C96" s="234"/>
      <c r="D96" s="234"/>
      <c r="E96" s="234"/>
      <c r="F96" s="234"/>
      <c r="G96" s="234"/>
      <c r="H96" s="234"/>
      <c r="I96" s="234"/>
      <c r="J96" s="234"/>
      <c r="K96" s="234"/>
      <c r="L96" s="234"/>
      <c r="M96" s="234"/>
      <c r="N96" s="234"/>
      <c r="O96" s="235"/>
    </row>
    <row r="97" spans="1:15" ht="16.5" thickBot="1">
      <c r="A97" s="424" t="s">
        <v>10</v>
      </c>
      <c r="B97" s="426" t="s">
        <v>11</v>
      </c>
      <c r="C97" s="427"/>
      <c r="D97" s="427"/>
      <c r="E97" s="427"/>
      <c r="F97" s="428"/>
      <c r="G97" s="426" t="s">
        <v>5</v>
      </c>
      <c r="H97" s="427"/>
      <c r="I97" s="427"/>
      <c r="J97" s="427"/>
      <c r="K97" s="428"/>
      <c r="L97" s="426" t="s">
        <v>12</v>
      </c>
      <c r="M97" s="427"/>
      <c r="N97" s="427"/>
      <c r="O97" s="428"/>
    </row>
    <row r="98" spans="1:15" ht="21" thickBot="1">
      <c r="A98" s="425"/>
      <c r="B98" s="366">
        <v>0</v>
      </c>
      <c r="C98" s="367"/>
      <c r="D98" s="367"/>
      <c r="E98" s="367"/>
      <c r="F98" s="368"/>
      <c r="G98" s="366"/>
      <c r="H98" s="367"/>
      <c r="I98" s="367"/>
      <c r="J98" s="367"/>
      <c r="K98" s="368"/>
      <c r="L98" s="369" t="e">
        <f>G98/B98</f>
        <v>#DIV/0!</v>
      </c>
      <c r="M98" s="370"/>
      <c r="N98" s="370"/>
      <c r="O98" s="371"/>
    </row>
  </sheetData>
  <mergeCells count="103">
    <mergeCell ref="L97:O97"/>
    <mergeCell ref="B98:F98"/>
    <mergeCell ref="G98:K98"/>
    <mergeCell ref="L98:O98"/>
    <mergeCell ref="A79:O79"/>
    <mergeCell ref="A80:O80"/>
    <mergeCell ref="A92:O92"/>
    <mergeCell ref="A93:O93"/>
    <mergeCell ref="A95:O95"/>
    <mergeCell ref="A97:A98"/>
    <mergeCell ref="B97:F97"/>
    <mergeCell ref="G97:K97"/>
    <mergeCell ref="A94:O94"/>
    <mergeCell ref="E90:H90"/>
    <mergeCell ref="A96:O96"/>
    <mergeCell ref="E89:H89"/>
    <mergeCell ref="E82:J82"/>
    <mergeCell ref="L82:M82"/>
    <mergeCell ref="E84:H84"/>
    <mergeCell ref="E85:H85"/>
    <mergeCell ref="E86:H86"/>
    <mergeCell ref="A56:O56"/>
    <mergeCell ref="A57:O57"/>
    <mergeCell ref="A58:O58"/>
    <mergeCell ref="E63:H63"/>
    <mergeCell ref="E64:H64"/>
    <mergeCell ref="E68:H68"/>
    <mergeCell ref="A78:O78"/>
    <mergeCell ref="A75:A76"/>
    <mergeCell ref="B75:F75"/>
    <mergeCell ref="G75:K75"/>
    <mergeCell ref="A70:O70"/>
    <mergeCell ref="A71:O71"/>
    <mergeCell ref="A73:O73"/>
    <mergeCell ref="L75:O75"/>
    <mergeCell ref="B76:F76"/>
    <mergeCell ref="G76:K76"/>
    <mergeCell ref="L76:O76"/>
    <mergeCell ref="A77:O77"/>
    <mergeCell ref="A74:O74"/>
    <mergeCell ref="A72:O72"/>
    <mergeCell ref="E67:H67"/>
    <mergeCell ref="E60:J60"/>
    <mergeCell ref="L60:M60"/>
    <mergeCell ref="A31:A32"/>
    <mergeCell ref="B31:F31"/>
    <mergeCell ref="G31:K31"/>
    <mergeCell ref="L31:O31"/>
    <mergeCell ref="B32:F32"/>
    <mergeCell ref="G32:K32"/>
    <mergeCell ref="L32:O32"/>
    <mergeCell ref="A33:O33"/>
    <mergeCell ref="L53:O53"/>
    <mergeCell ref="E42:H42"/>
    <mergeCell ref="E46:H46"/>
    <mergeCell ref="B1:R1"/>
    <mergeCell ref="B2:R2"/>
    <mergeCell ref="B3:R3"/>
    <mergeCell ref="B4:H4"/>
    <mergeCell ref="I4:N4"/>
    <mergeCell ref="O4:R4"/>
    <mergeCell ref="B5:R5"/>
    <mergeCell ref="A28:O28"/>
    <mergeCell ref="A7:A8"/>
    <mergeCell ref="B7:O8"/>
    <mergeCell ref="E20:H20"/>
    <mergeCell ref="E24:H24"/>
    <mergeCell ref="A26:O26"/>
    <mergeCell ref="A27:O27"/>
    <mergeCell ref="A9:A10"/>
    <mergeCell ref="B9:O10"/>
    <mergeCell ref="A11:O11"/>
    <mergeCell ref="A12:O12"/>
    <mergeCell ref="A13:O13"/>
    <mergeCell ref="A14:O14"/>
    <mergeCell ref="E16:J16"/>
    <mergeCell ref="L16:M16"/>
    <mergeCell ref="E18:H18"/>
    <mergeCell ref="E19:H19"/>
    <mergeCell ref="A29:O29"/>
    <mergeCell ref="E23:H23"/>
    <mergeCell ref="B54:F54"/>
    <mergeCell ref="G54:K54"/>
    <mergeCell ref="L54:O54"/>
    <mergeCell ref="E38:J38"/>
    <mergeCell ref="L38:M38"/>
    <mergeCell ref="E40:H40"/>
    <mergeCell ref="E62:H62"/>
    <mergeCell ref="A55:O55"/>
    <mergeCell ref="A52:O52"/>
    <mergeCell ref="A30:O30"/>
    <mergeCell ref="A35:O35"/>
    <mergeCell ref="A36:O36"/>
    <mergeCell ref="E45:H45"/>
    <mergeCell ref="E41:H41"/>
    <mergeCell ref="A48:O48"/>
    <mergeCell ref="A49:O49"/>
    <mergeCell ref="A51:O51"/>
    <mergeCell ref="A53:A54"/>
    <mergeCell ref="B53:F53"/>
    <mergeCell ref="G53:K53"/>
    <mergeCell ref="A50:O50"/>
    <mergeCell ref="A34:O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66"/>
  <sheetViews>
    <sheetView zoomScale="80" zoomScaleNormal="80" workbookViewId="0">
      <selection activeCell="A28" sqref="A28:O28"/>
    </sheetView>
  </sheetViews>
  <sheetFormatPr baseColWidth="10" defaultRowHeight="15"/>
  <cols>
    <col min="1" max="1" width="49.28515625" style="19" customWidth="1"/>
    <col min="2" max="8" width="11.42578125" style="19"/>
    <col min="9" max="9" width="25.85546875" style="19" customWidth="1"/>
    <col min="10" max="10" width="31.140625" style="19" customWidth="1"/>
    <col min="11" max="16384" width="11.42578125" style="19"/>
  </cols>
  <sheetData>
    <row r="1" spans="1:18" ht="18.75" thickBot="1">
      <c r="A1" s="1" t="s">
        <v>0</v>
      </c>
      <c r="B1" s="388" t="s">
        <v>24</v>
      </c>
      <c r="C1" s="389"/>
      <c r="D1" s="389"/>
      <c r="E1" s="389"/>
      <c r="F1" s="389"/>
      <c r="G1" s="389"/>
      <c r="H1" s="389"/>
      <c r="I1" s="389"/>
      <c r="J1" s="389"/>
      <c r="K1" s="389"/>
      <c r="L1" s="389"/>
      <c r="M1" s="389"/>
      <c r="N1" s="389"/>
      <c r="O1" s="389"/>
      <c r="P1" s="389"/>
      <c r="Q1" s="389"/>
      <c r="R1" s="390"/>
    </row>
    <row r="2" spans="1:18" ht="18.75" thickBot="1">
      <c r="A2" s="1" t="s">
        <v>1</v>
      </c>
      <c r="B2" s="388" t="s">
        <v>135</v>
      </c>
      <c r="C2" s="389"/>
      <c r="D2" s="389"/>
      <c r="E2" s="389"/>
      <c r="F2" s="389"/>
      <c r="G2" s="389"/>
      <c r="H2" s="389"/>
      <c r="I2" s="389"/>
      <c r="J2" s="389"/>
      <c r="K2" s="389"/>
      <c r="L2" s="389"/>
      <c r="M2" s="389"/>
      <c r="N2" s="389"/>
      <c r="O2" s="389"/>
      <c r="P2" s="389"/>
      <c r="Q2" s="389"/>
      <c r="R2" s="390"/>
    </row>
    <row r="3" spans="1:18" ht="18.75" thickBot="1">
      <c r="A3" s="1" t="s">
        <v>2</v>
      </c>
      <c r="B3" s="391">
        <v>44062</v>
      </c>
      <c r="C3" s="392"/>
      <c r="D3" s="392"/>
      <c r="E3" s="392"/>
      <c r="F3" s="392"/>
      <c r="G3" s="392"/>
      <c r="H3" s="392"/>
      <c r="I3" s="392"/>
      <c r="J3" s="392"/>
      <c r="K3" s="392"/>
      <c r="L3" s="392"/>
      <c r="M3" s="392"/>
      <c r="N3" s="392"/>
      <c r="O3" s="392"/>
      <c r="P3" s="392"/>
      <c r="Q3" s="392"/>
      <c r="R3" s="393"/>
    </row>
    <row r="4" spans="1:18" ht="18.75" thickBot="1">
      <c r="A4" s="1" t="s">
        <v>3</v>
      </c>
      <c r="B4" s="388" t="s">
        <v>19</v>
      </c>
      <c r="C4" s="389"/>
      <c r="D4" s="389"/>
      <c r="E4" s="389"/>
      <c r="F4" s="389"/>
      <c r="G4" s="389"/>
      <c r="H4" s="390"/>
      <c r="I4" s="394" t="s">
        <v>4</v>
      </c>
      <c r="J4" s="395"/>
      <c r="K4" s="395"/>
      <c r="L4" s="395"/>
      <c r="M4" s="395"/>
      <c r="N4" s="396"/>
      <c r="O4" s="397">
        <v>26</v>
      </c>
      <c r="P4" s="392"/>
      <c r="Q4" s="392"/>
      <c r="R4" s="393"/>
    </row>
    <row r="5" spans="1:18" ht="18.75" thickBot="1">
      <c r="A5" s="2" t="s">
        <v>15</v>
      </c>
      <c r="B5" s="398" t="s">
        <v>138</v>
      </c>
      <c r="C5" s="399"/>
      <c r="D5" s="399"/>
      <c r="E5" s="399"/>
      <c r="F5" s="399"/>
      <c r="G5" s="399"/>
      <c r="H5" s="399"/>
      <c r="I5" s="399"/>
      <c r="J5" s="399"/>
      <c r="K5" s="399"/>
      <c r="L5" s="399"/>
      <c r="M5" s="399"/>
      <c r="N5" s="399"/>
      <c r="O5" s="399"/>
      <c r="P5" s="399"/>
      <c r="Q5" s="399"/>
      <c r="R5" s="400"/>
    </row>
    <row r="6" spans="1:18" ht="15.75" thickBot="1">
      <c r="A6" s="20"/>
      <c r="B6" s="20"/>
      <c r="C6" s="20"/>
      <c r="D6" s="20"/>
      <c r="E6" s="20"/>
      <c r="F6" s="20"/>
      <c r="G6" s="20"/>
      <c r="H6" s="20"/>
      <c r="I6" s="20"/>
      <c r="J6" s="20"/>
      <c r="K6" s="20"/>
      <c r="L6" s="20"/>
      <c r="M6" s="20"/>
      <c r="N6" s="20"/>
      <c r="O6" s="20"/>
      <c r="P6" s="20"/>
      <c r="Q6" s="20"/>
      <c r="R6" s="20"/>
    </row>
    <row r="7" spans="1:18">
      <c r="A7" s="401" t="s">
        <v>27</v>
      </c>
      <c r="B7" s="403" t="s">
        <v>136</v>
      </c>
      <c r="C7" s="403"/>
      <c r="D7" s="403"/>
      <c r="E7" s="403"/>
      <c r="F7" s="403"/>
      <c r="G7" s="403"/>
      <c r="H7" s="403"/>
      <c r="I7" s="403"/>
      <c r="J7" s="403"/>
      <c r="K7" s="403"/>
      <c r="L7" s="403"/>
      <c r="M7" s="403"/>
      <c r="N7" s="403"/>
      <c r="O7" s="404"/>
      <c r="P7" s="20"/>
      <c r="Q7" s="20"/>
      <c r="R7" s="20"/>
    </row>
    <row r="8" spans="1:18" ht="15.75" thickBot="1">
      <c r="A8" s="402"/>
      <c r="B8" s="405"/>
      <c r="C8" s="405"/>
      <c r="D8" s="405"/>
      <c r="E8" s="405"/>
      <c r="F8" s="405"/>
      <c r="G8" s="405"/>
      <c r="H8" s="405"/>
      <c r="I8" s="405"/>
      <c r="J8" s="405"/>
      <c r="K8" s="405"/>
      <c r="L8" s="405"/>
      <c r="M8" s="405"/>
      <c r="N8" s="405"/>
      <c r="O8" s="406"/>
      <c r="P8" s="20"/>
      <c r="Q8" s="20"/>
      <c r="R8" s="20"/>
    </row>
    <row r="9" spans="1:18">
      <c r="A9" s="409" t="s">
        <v>6</v>
      </c>
      <c r="B9" s="411" t="s">
        <v>137</v>
      </c>
      <c r="C9" s="411"/>
      <c r="D9" s="411"/>
      <c r="E9" s="411"/>
      <c r="F9" s="411"/>
      <c r="G9" s="411"/>
      <c r="H9" s="411"/>
      <c r="I9" s="411"/>
      <c r="J9" s="411"/>
      <c r="K9" s="411"/>
      <c r="L9" s="411"/>
      <c r="M9" s="411"/>
      <c r="N9" s="411"/>
      <c r="O9" s="412"/>
      <c r="P9" s="20"/>
      <c r="Q9" s="20"/>
      <c r="R9" s="20"/>
    </row>
    <row r="10" spans="1:18" ht="15.75" thickBot="1">
      <c r="A10" s="410"/>
      <c r="B10" s="413"/>
      <c r="C10" s="413"/>
      <c r="D10" s="413"/>
      <c r="E10" s="413"/>
      <c r="F10" s="413"/>
      <c r="G10" s="413"/>
      <c r="H10" s="413"/>
      <c r="I10" s="413"/>
      <c r="J10" s="413"/>
      <c r="K10" s="413"/>
      <c r="L10" s="413"/>
      <c r="M10" s="413"/>
      <c r="N10" s="413"/>
      <c r="O10" s="414"/>
      <c r="P10" s="20"/>
      <c r="Q10" s="20"/>
      <c r="R10" s="20"/>
    </row>
    <row r="11" spans="1:18" ht="15.75">
      <c r="A11" s="379" t="s">
        <v>13</v>
      </c>
      <c r="B11" s="380"/>
      <c r="C11" s="380"/>
      <c r="D11" s="380"/>
      <c r="E11" s="380"/>
      <c r="F11" s="380"/>
      <c r="G11" s="380"/>
      <c r="H11" s="380"/>
      <c r="I11" s="380"/>
      <c r="J11" s="380"/>
      <c r="K11" s="380"/>
      <c r="L11" s="380"/>
      <c r="M11" s="380"/>
      <c r="N11" s="380"/>
      <c r="O11" s="381"/>
      <c r="P11" s="20"/>
      <c r="Q11" s="20"/>
      <c r="R11" s="20"/>
    </row>
    <row r="12" spans="1:18" ht="15.75" thickBot="1">
      <c r="A12" s="415" t="s">
        <v>139</v>
      </c>
      <c r="B12" s="416"/>
      <c r="C12" s="416"/>
      <c r="D12" s="416"/>
      <c r="E12" s="416"/>
      <c r="F12" s="416"/>
      <c r="G12" s="416"/>
      <c r="H12" s="416"/>
      <c r="I12" s="416"/>
      <c r="J12" s="416"/>
      <c r="K12" s="416"/>
      <c r="L12" s="416"/>
      <c r="M12" s="416"/>
      <c r="N12" s="416"/>
      <c r="O12" s="417"/>
      <c r="P12" s="20"/>
      <c r="Q12" s="20"/>
      <c r="R12" s="20"/>
    </row>
    <row r="13" spans="1:18" ht="15.75">
      <c r="A13" s="418" t="s">
        <v>7</v>
      </c>
      <c r="B13" s="419"/>
      <c r="C13" s="419"/>
      <c r="D13" s="419"/>
      <c r="E13" s="419"/>
      <c r="F13" s="419"/>
      <c r="G13" s="419"/>
      <c r="H13" s="419"/>
      <c r="I13" s="419"/>
      <c r="J13" s="419"/>
      <c r="K13" s="419"/>
      <c r="L13" s="419"/>
      <c r="M13" s="419"/>
      <c r="N13" s="419"/>
      <c r="O13" s="420"/>
      <c r="P13" s="20"/>
      <c r="Q13" s="20"/>
      <c r="R13" s="20"/>
    </row>
    <row r="14" spans="1:18" ht="15.75" thickBot="1">
      <c r="A14" s="415" t="s">
        <v>142</v>
      </c>
      <c r="B14" s="416"/>
      <c r="C14" s="416"/>
      <c r="D14" s="416"/>
      <c r="E14" s="416"/>
      <c r="F14" s="416"/>
      <c r="G14" s="416"/>
      <c r="H14" s="416"/>
      <c r="I14" s="416"/>
      <c r="J14" s="416"/>
      <c r="K14" s="416"/>
      <c r="L14" s="416"/>
      <c r="M14" s="416"/>
      <c r="N14" s="416"/>
      <c r="O14" s="417"/>
      <c r="P14" s="20"/>
      <c r="Q14" s="20"/>
      <c r="R14" s="20"/>
    </row>
    <row r="15" spans="1:18" ht="16.5" thickBot="1">
      <c r="A15" s="8"/>
      <c r="B15" s="21"/>
      <c r="C15" s="21"/>
      <c r="D15" s="21"/>
      <c r="E15" s="21"/>
      <c r="F15" s="21"/>
      <c r="G15" s="21"/>
      <c r="H15" s="21"/>
      <c r="I15" s="21"/>
      <c r="J15" s="21"/>
      <c r="K15" s="21"/>
      <c r="L15" s="21"/>
      <c r="M15" s="21"/>
      <c r="N15" s="21"/>
      <c r="O15" s="22"/>
      <c r="P15" s="20"/>
      <c r="Q15" s="20"/>
      <c r="R15" s="20"/>
    </row>
    <row r="16" spans="1:18" ht="15.75" customHeight="1" thickBot="1">
      <c r="A16" s="15"/>
      <c r="B16" s="40"/>
      <c r="C16" s="40"/>
      <c r="D16" s="42"/>
      <c r="E16" s="297" t="s">
        <v>7</v>
      </c>
      <c r="F16" s="298"/>
      <c r="G16" s="298"/>
      <c r="H16" s="298"/>
      <c r="I16" s="298"/>
      <c r="J16" s="299"/>
      <c r="K16" s="40"/>
      <c r="L16" s="372"/>
      <c r="M16" s="372"/>
      <c r="N16" s="40"/>
      <c r="O16" s="41"/>
      <c r="P16" s="39"/>
      <c r="Q16" s="39"/>
      <c r="R16" s="39"/>
    </row>
    <row r="17" spans="1:18" ht="15.75" customHeight="1">
      <c r="A17" s="15"/>
      <c r="B17" s="40"/>
      <c r="C17" s="40"/>
      <c r="D17" s="42"/>
      <c r="E17" s="43"/>
      <c r="F17" s="44"/>
      <c r="G17" s="44"/>
      <c r="H17" s="44"/>
      <c r="I17" s="45" t="s">
        <v>95</v>
      </c>
      <c r="J17" s="46" t="s">
        <v>233</v>
      </c>
      <c r="K17" s="40"/>
      <c r="L17" s="133"/>
      <c r="M17" s="133"/>
      <c r="N17" s="40"/>
      <c r="O17" s="41"/>
      <c r="P17" s="39"/>
      <c r="Q17" s="39"/>
      <c r="R17" s="39"/>
    </row>
    <row r="18" spans="1:18" ht="15.75" customHeight="1">
      <c r="A18" s="15"/>
      <c r="B18" s="40"/>
      <c r="C18" s="40"/>
      <c r="D18" s="42"/>
      <c r="E18" s="376" t="s">
        <v>140</v>
      </c>
      <c r="F18" s="377"/>
      <c r="G18" s="377"/>
      <c r="H18" s="378"/>
      <c r="I18" s="68">
        <v>12.91</v>
      </c>
      <c r="J18" s="68">
        <v>80</v>
      </c>
      <c r="K18" s="40"/>
      <c r="L18" s="133"/>
      <c r="M18" s="133"/>
      <c r="N18" s="40"/>
      <c r="O18" s="41"/>
      <c r="P18" s="39"/>
      <c r="Q18" s="39"/>
      <c r="R18" s="39"/>
    </row>
    <row r="19" spans="1:18" ht="15.75" customHeight="1">
      <c r="A19" s="15"/>
      <c r="B19" s="40"/>
      <c r="C19" s="40"/>
      <c r="D19" s="42"/>
      <c r="E19" s="376" t="s">
        <v>141</v>
      </c>
      <c r="F19" s="377"/>
      <c r="G19" s="377"/>
      <c r="H19" s="378"/>
      <c r="I19" s="68">
        <v>12.87</v>
      </c>
      <c r="J19" s="68">
        <v>80</v>
      </c>
      <c r="K19" s="40"/>
      <c r="L19" s="40"/>
      <c r="M19" s="40"/>
      <c r="N19" s="40"/>
      <c r="O19" s="41"/>
      <c r="P19" s="39"/>
      <c r="Q19" s="39"/>
      <c r="R19" s="39"/>
    </row>
    <row r="20" spans="1:18" ht="16.5" customHeight="1" thickBot="1">
      <c r="A20" s="15"/>
      <c r="B20" s="40"/>
      <c r="C20" s="40"/>
      <c r="D20" s="42"/>
      <c r="E20" s="407" t="s">
        <v>8</v>
      </c>
      <c r="F20" s="408"/>
      <c r="G20" s="408"/>
      <c r="H20" s="408"/>
      <c r="I20" s="37">
        <f>I18/I19</f>
        <v>1.0031080031080031</v>
      </c>
      <c r="J20" s="48">
        <f>J18/J19</f>
        <v>1</v>
      </c>
      <c r="K20" s="40"/>
      <c r="L20" s="40"/>
      <c r="M20" s="40"/>
      <c r="N20" s="40"/>
      <c r="O20" s="41"/>
      <c r="P20" s="39"/>
      <c r="Q20" s="39"/>
      <c r="R20" s="39"/>
    </row>
    <row r="21" spans="1:18" ht="16.5" customHeight="1" thickBot="1">
      <c r="A21" s="15"/>
      <c r="B21" s="40"/>
      <c r="C21" s="40"/>
      <c r="D21" s="42"/>
      <c r="E21" s="49"/>
      <c r="F21" s="49"/>
      <c r="G21" s="49"/>
      <c r="H21" s="49"/>
      <c r="I21" s="50"/>
      <c r="J21" s="50"/>
      <c r="K21" s="40"/>
      <c r="L21" s="40"/>
      <c r="M21" s="40"/>
      <c r="N21" s="40"/>
      <c r="O21" s="41"/>
      <c r="P21" s="39"/>
      <c r="Q21" s="39"/>
      <c r="R21" s="39"/>
    </row>
    <row r="22" spans="1:18" ht="16.5" customHeight="1" thickBot="1">
      <c r="A22" s="15"/>
      <c r="B22" s="40"/>
      <c r="C22" s="40"/>
      <c r="D22" s="40"/>
      <c r="E22" s="40"/>
      <c r="F22" s="40"/>
      <c r="G22" s="40"/>
      <c r="H22" s="40"/>
      <c r="I22" s="51" t="s">
        <v>95</v>
      </c>
      <c r="J22" s="52" t="s">
        <v>233</v>
      </c>
      <c r="K22" s="40"/>
      <c r="L22" s="40"/>
      <c r="M22" s="40"/>
      <c r="N22" s="40"/>
      <c r="O22" s="41"/>
      <c r="P22" s="39"/>
      <c r="Q22" s="39"/>
      <c r="R22" s="39"/>
    </row>
    <row r="23" spans="1:18" ht="15.75" customHeight="1" thickBot="1">
      <c r="A23" s="15"/>
      <c r="B23" s="40"/>
      <c r="C23" s="40"/>
      <c r="D23" s="40"/>
      <c r="E23" s="297" t="s">
        <v>242</v>
      </c>
      <c r="F23" s="298"/>
      <c r="G23" s="298"/>
      <c r="H23" s="299"/>
      <c r="I23" s="63">
        <v>1</v>
      </c>
      <c r="J23" s="54">
        <v>1</v>
      </c>
      <c r="K23" s="40"/>
      <c r="L23" s="40"/>
      <c r="M23" s="40"/>
      <c r="N23" s="40"/>
      <c r="O23" s="41"/>
      <c r="P23" s="39"/>
      <c r="Q23" s="39"/>
      <c r="R23" s="39"/>
    </row>
    <row r="24" spans="1:18" ht="15.75" customHeight="1" thickBot="1">
      <c r="A24" s="15"/>
      <c r="B24" s="40"/>
      <c r="C24" s="40"/>
      <c r="D24" s="40"/>
      <c r="E24" s="297" t="s">
        <v>9</v>
      </c>
      <c r="F24" s="298"/>
      <c r="G24" s="298"/>
      <c r="H24" s="299"/>
      <c r="I24" s="64">
        <f>I20</f>
        <v>1.0031080031080031</v>
      </c>
      <c r="J24" s="56">
        <f>J20</f>
        <v>1</v>
      </c>
      <c r="K24" s="40"/>
      <c r="L24" s="40"/>
      <c r="M24" s="40"/>
      <c r="N24" s="40"/>
      <c r="O24" s="41"/>
      <c r="P24" s="39"/>
      <c r="Q24" s="39"/>
      <c r="R24" s="39"/>
    </row>
    <row r="25" spans="1:18" ht="16.5" thickBot="1">
      <c r="A25" s="3"/>
      <c r="B25" s="23"/>
      <c r="C25" s="23"/>
      <c r="D25" s="23"/>
      <c r="E25" s="23"/>
      <c r="F25" s="23"/>
      <c r="G25" s="23"/>
      <c r="H25" s="23"/>
      <c r="I25" s="23"/>
      <c r="J25" s="23"/>
      <c r="K25" s="23"/>
      <c r="L25" s="23"/>
      <c r="M25" s="23"/>
      <c r="N25" s="23"/>
      <c r="O25" s="24"/>
      <c r="P25" s="20"/>
      <c r="Q25" s="20"/>
      <c r="R25" s="20"/>
    </row>
    <row r="26" spans="1:18" ht="16.5" thickBot="1">
      <c r="A26" s="363" t="s">
        <v>94</v>
      </c>
      <c r="B26" s="364"/>
      <c r="C26" s="364"/>
      <c r="D26" s="364"/>
      <c r="E26" s="364"/>
      <c r="F26" s="364"/>
      <c r="G26" s="364"/>
      <c r="H26" s="364"/>
      <c r="I26" s="364"/>
      <c r="J26" s="364"/>
      <c r="K26" s="364"/>
      <c r="L26" s="364"/>
      <c r="M26" s="364"/>
      <c r="N26" s="364"/>
      <c r="O26" s="365"/>
    </row>
    <row r="27" spans="1:18" ht="16.5" thickBot="1">
      <c r="A27" s="363" t="s">
        <v>95</v>
      </c>
      <c r="B27" s="364"/>
      <c r="C27" s="364"/>
      <c r="D27" s="364"/>
      <c r="E27" s="364"/>
      <c r="F27" s="364"/>
      <c r="G27" s="364"/>
      <c r="H27" s="364"/>
      <c r="I27" s="364"/>
      <c r="J27" s="364"/>
      <c r="K27" s="364"/>
      <c r="L27" s="364"/>
      <c r="M27" s="364"/>
      <c r="N27" s="364"/>
      <c r="O27" s="365"/>
    </row>
    <row r="28" spans="1:18" ht="70.5" customHeight="1" thickBot="1">
      <c r="A28" s="289" t="s">
        <v>172</v>
      </c>
      <c r="B28" s="290"/>
      <c r="C28" s="290"/>
      <c r="D28" s="290"/>
      <c r="E28" s="290"/>
      <c r="F28" s="290"/>
      <c r="G28" s="290"/>
      <c r="H28" s="290"/>
      <c r="I28" s="290"/>
      <c r="J28" s="290"/>
      <c r="K28" s="290"/>
      <c r="L28" s="290"/>
      <c r="M28" s="290"/>
      <c r="N28" s="290"/>
      <c r="O28" s="291"/>
    </row>
    <row r="29" spans="1:18" ht="16.5" thickBot="1">
      <c r="A29" s="363" t="s">
        <v>96</v>
      </c>
      <c r="B29" s="364"/>
      <c r="C29" s="364"/>
      <c r="D29" s="364"/>
      <c r="E29" s="364"/>
      <c r="F29" s="364"/>
      <c r="G29" s="364"/>
      <c r="H29" s="364"/>
      <c r="I29" s="364"/>
      <c r="J29" s="364"/>
      <c r="K29" s="364"/>
      <c r="L29" s="364"/>
      <c r="M29" s="364"/>
      <c r="N29" s="364"/>
      <c r="O29" s="365"/>
    </row>
    <row r="30" spans="1:18" ht="51" customHeight="1">
      <c r="A30" s="289" t="s">
        <v>270</v>
      </c>
      <c r="B30" s="290"/>
      <c r="C30" s="290"/>
      <c r="D30" s="290"/>
      <c r="E30" s="290"/>
      <c r="F30" s="290"/>
      <c r="G30" s="290"/>
      <c r="H30" s="290"/>
      <c r="I30" s="290"/>
      <c r="J30" s="290"/>
      <c r="K30" s="290"/>
      <c r="L30" s="290"/>
      <c r="M30" s="290"/>
      <c r="N30" s="290"/>
      <c r="O30" s="291"/>
    </row>
    <row r="31" spans="1:18" ht="16.5" thickBot="1">
      <c r="A31" s="4"/>
      <c r="B31" s="25"/>
      <c r="C31" s="25"/>
      <c r="D31" s="25"/>
      <c r="E31" s="25"/>
      <c r="F31" s="25"/>
      <c r="G31" s="25"/>
      <c r="H31" s="25"/>
      <c r="I31" s="25"/>
      <c r="J31" s="25"/>
      <c r="K31" s="25"/>
      <c r="L31" s="25"/>
      <c r="M31" s="25"/>
      <c r="N31" s="25"/>
      <c r="O31" s="26"/>
      <c r="P31" s="20"/>
      <c r="Q31" s="20"/>
      <c r="R31" s="20"/>
    </row>
    <row r="32" spans="1:18" ht="16.5" thickBot="1">
      <c r="A32" s="429" t="s">
        <v>10</v>
      </c>
      <c r="B32" s="431" t="s">
        <v>11</v>
      </c>
      <c r="C32" s="432"/>
      <c r="D32" s="432"/>
      <c r="E32" s="432"/>
      <c r="F32" s="433"/>
      <c r="G32" s="431" t="s">
        <v>5</v>
      </c>
      <c r="H32" s="432"/>
      <c r="I32" s="432"/>
      <c r="J32" s="432"/>
      <c r="K32" s="433"/>
      <c r="L32" s="431" t="s">
        <v>12</v>
      </c>
      <c r="M32" s="432"/>
      <c r="N32" s="432"/>
      <c r="O32" s="433"/>
      <c r="P32" s="20"/>
      <c r="Q32" s="20"/>
      <c r="R32" s="20"/>
    </row>
    <row r="33" spans="1:18" ht="21" thickBot="1">
      <c r="A33" s="430"/>
      <c r="B33" s="434">
        <v>0</v>
      </c>
      <c r="C33" s="435"/>
      <c r="D33" s="435"/>
      <c r="E33" s="435"/>
      <c r="F33" s="436"/>
      <c r="G33" s="434"/>
      <c r="H33" s="435"/>
      <c r="I33" s="435"/>
      <c r="J33" s="435"/>
      <c r="K33" s="436"/>
      <c r="L33" s="437" t="e">
        <f>G33/B33</f>
        <v>#DIV/0!</v>
      </c>
      <c r="M33" s="438"/>
      <c r="N33" s="438"/>
      <c r="O33" s="439"/>
      <c r="P33" s="20"/>
      <c r="Q33" s="20"/>
      <c r="R33" s="20"/>
    </row>
    <row r="34" spans="1:18" ht="15.75">
      <c r="A34" s="440" t="s">
        <v>14</v>
      </c>
      <c r="B34" s="441"/>
      <c r="C34" s="441"/>
      <c r="D34" s="441"/>
      <c r="E34" s="441"/>
      <c r="F34" s="441"/>
      <c r="G34" s="441"/>
      <c r="H34" s="441"/>
      <c r="I34" s="441"/>
      <c r="J34" s="441"/>
      <c r="K34" s="441"/>
      <c r="L34" s="441"/>
      <c r="M34" s="441"/>
      <c r="N34" s="441"/>
      <c r="O34" s="442"/>
    </row>
    <row r="35" spans="1:18" ht="31.9" customHeight="1" thickBot="1">
      <c r="A35" s="385" t="s">
        <v>145</v>
      </c>
      <c r="B35" s="386"/>
      <c r="C35" s="386"/>
      <c r="D35" s="386"/>
      <c r="E35" s="386"/>
      <c r="F35" s="386"/>
      <c r="G35" s="386"/>
      <c r="H35" s="386"/>
      <c r="I35" s="386"/>
      <c r="J35" s="386"/>
      <c r="K35" s="386"/>
      <c r="L35" s="386"/>
      <c r="M35" s="386"/>
      <c r="N35" s="386"/>
      <c r="O35" s="387"/>
    </row>
    <row r="36" spans="1:18" ht="15.75">
      <c r="A36" s="382" t="s">
        <v>7</v>
      </c>
      <c r="B36" s="383"/>
      <c r="C36" s="383"/>
      <c r="D36" s="383"/>
      <c r="E36" s="383"/>
      <c r="F36" s="383"/>
      <c r="G36" s="383"/>
      <c r="H36" s="383"/>
      <c r="I36" s="383"/>
      <c r="J36" s="383"/>
      <c r="K36" s="383"/>
      <c r="L36" s="383"/>
      <c r="M36" s="383"/>
      <c r="N36" s="383"/>
      <c r="O36" s="384"/>
    </row>
    <row r="37" spans="1:18" ht="15.75" thickBot="1">
      <c r="A37" s="385" t="s">
        <v>142</v>
      </c>
      <c r="B37" s="386"/>
      <c r="C37" s="386"/>
      <c r="D37" s="386"/>
      <c r="E37" s="386"/>
      <c r="F37" s="386"/>
      <c r="G37" s="386"/>
      <c r="H37" s="386"/>
      <c r="I37" s="386"/>
      <c r="J37" s="386"/>
      <c r="K37" s="386"/>
      <c r="L37" s="386"/>
      <c r="M37" s="386"/>
      <c r="N37" s="386"/>
      <c r="O37" s="387"/>
    </row>
    <row r="38" spans="1:18" ht="16.5" thickBot="1">
      <c r="A38" s="9"/>
      <c r="B38" s="27"/>
      <c r="C38" s="27"/>
      <c r="D38" s="27"/>
      <c r="E38" s="27"/>
      <c r="F38" s="27"/>
      <c r="G38" s="27"/>
      <c r="H38" s="27"/>
      <c r="I38" s="27"/>
      <c r="J38" s="27"/>
      <c r="K38" s="27"/>
      <c r="L38" s="27"/>
      <c r="M38" s="27"/>
      <c r="N38" s="27"/>
      <c r="O38" s="28"/>
    </row>
    <row r="39" spans="1:18" ht="15.75" customHeight="1" thickBot="1">
      <c r="A39" s="15"/>
      <c r="B39" s="40"/>
      <c r="C39" s="40"/>
      <c r="D39" s="42"/>
      <c r="E39" s="297" t="s">
        <v>7</v>
      </c>
      <c r="F39" s="298"/>
      <c r="G39" s="298"/>
      <c r="H39" s="298"/>
      <c r="I39" s="298"/>
      <c r="J39" s="299"/>
      <c r="K39" s="40"/>
      <c r="L39" s="372"/>
      <c r="M39" s="372"/>
      <c r="N39" s="40"/>
      <c r="O39" s="41"/>
      <c r="P39" s="39"/>
      <c r="Q39" s="39"/>
      <c r="R39" s="39"/>
    </row>
    <row r="40" spans="1:18" ht="15.75" customHeight="1">
      <c r="A40" s="15"/>
      <c r="B40" s="40"/>
      <c r="C40" s="40"/>
      <c r="D40" s="42"/>
      <c r="E40" s="43"/>
      <c r="F40" s="44"/>
      <c r="G40" s="44"/>
      <c r="H40" s="44"/>
      <c r="I40" s="45" t="s">
        <v>95</v>
      </c>
      <c r="J40" s="46" t="s">
        <v>233</v>
      </c>
      <c r="K40" s="40"/>
      <c r="L40" s="133"/>
      <c r="M40" s="133"/>
      <c r="N40" s="40"/>
      <c r="O40" s="41"/>
      <c r="P40" s="39"/>
      <c r="Q40" s="39"/>
      <c r="R40" s="39"/>
    </row>
    <row r="41" spans="1:18" ht="15.75" customHeight="1">
      <c r="A41" s="15"/>
      <c r="B41" s="40"/>
      <c r="C41" s="40"/>
      <c r="D41" s="42"/>
      <c r="E41" s="376" t="s">
        <v>140</v>
      </c>
      <c r="F41" s="377"/>
      <c r="G41" s="377"/>
      <c r="H41" s="378"/>
      <c r="I41" s="68">
        <v>4</v>
      </c>
      <c r="J41" s="68">
        <v>3</v>
      </c>
      <c r="K41" s="40"/>
      <c r="L41" s="133"/>
      <c r="M41" s="133"/>
      <c r="N41" s="40"/>
      <c r="O41" s="41"/>
      <c r="P41" s="39"/>
      <c r="Q41" s="39"/>
      <c r="R41" s="39"/>
    </row>
    <row r="42" spans="1:18" ht="15.75" customHeight="1">
      <c r="A42" s="15"/>
      <c r="B42" s="40"/>
      <c r="C42" s="40"/>
      <c r="D42" s="42"/>
      <c r="E42" s="376" t="s">
        <v>141</v>
      </c>
      <c r="F42" s="377"/>
      <c r="G42" s="377"/>
      <c r="H42" s="378"/>
      <c r="I42" s="68">
        <v>4</v>
      </c>
      <c r="J42" s="68">
        <v>3</v>
      </c>
      <c r="K42" s="40"/>
      <c r="L42" s="40"/>
      <c r="M42" s="40"/>
      <c r="N42" s="40"/>
      <c r="O42" s="41"/>
      <c r="P42" s="39"/>
      <c r="Q42" s="39"/>
      <c r="R42" s="39"/>
    </row>
    <row r="43" spans="1:18" ht="16.5" customHeight="1" thickBot="1">
      <c r="A43" s="15"/>
      <c r="B43" s="40"/>
      <c r="C43" s="40"/>
      <c r="D43" s="42"/>
      <c r="E43" s="407" t="s">
        <v>8</v>
      </c>
      <c r="F43" s="408"/>
      <c r="G43" s="408"/>
      <c r="H43" s="408"/>
      <c r="I43" s="37">
        <f>I41/I42</f>
        <v>1</v>
      </c>
      <c r="J43" s="48">
        <f>J41/J42</f>
        <v>1</v>
      </c>
      <c r="K43" s="40"/>
      <c r="L43" s="40"/>
      <c r="M43" s="40"/>
      <c r="N43" s="40"/>
      <c r="O43" s="41"/>
      <c r="P43" s="39"/>
      <c r="Q43" s="39"/>
      <c r="R43" s="39"/>
    </row>
    <row r="44" spans="1:18" ht="16.5" customHeight="1" thickBot="1">
      <c r="A44" s="15"/>
      <c r="B44" s="40"/>
      <c r="C44" s="40"/>
      <c r="D44" s="42"/>
      <c r="E44" s="49"/>
      <c r="F44" s="49"/>
      <c r="G44" s="49"/>
      <c r="H44" s="49"/>
      <c r="I44" s="50"/>
      <c r="J44" s="50"/>
      <c r="K44" s="40"/>
      <c r="L44" s="40"/>
      <c r="M44" s="40"/>
      <c r="N44" s="40"/>
      <c r="O44" s="41"/>
      <c r="P44" s="39"/>
      <c r="Q44" s="39"/>
      <c r="R44" s="39"/>
    </row>
    <row r="45" spans="1:18" ht="16.5" customHeight="1" thickBot="1">
      <c r="A45" s="15"/>
      <c r="B45" s="40"/>
      <c r="C45" s="40"/>
      <c r="D45" s="40"/>
      <c r="E45" s="40"/>
      <c r="F45" s="40"/>
      <c r="G45" s="40"/>
      <c r="H45" s="40"/>
      <c r="I45" s="51" t="s">
        <v>95</v>
      </c>
      <c r="J45" s="52" t="s">
        <v>233</v>
      </c>
      <c r="K45" s="40"/>
      <c r="L45" s="40"/>
      <c r="M45" s="40"/>
      <c r="N45" s="40"/>
      <c r="O45" s="41"/>
      <c r="P45" s="39"/>
      <c r="Q45" s="39"/>
      <c r="R45" s="39"/>
    </row>
    <row r="46" spans="1:18" ht="15.75" customHeight="1" thickBot="1">
      <c r="A46" s="15"/>
      <c r="B46" s="40"/>
      <c r="C46" s="40"/>
      <c r="D46" s="40"/>
      <c r="E46" s="297" t="s">
        <v>242</v>
      </c>
      <c r="F46" s="298"/>
      <c r="G46" s="298"/>
      <c r="H46" s="299"/>
      <c r="I46" s="63">
        <v>1</v>
      </c>
      <c r="J46" s="54">
        <v>1</v>
      </c>
      <c r="K46" s="40"/>
      <c r="L46" s="40"/>
      <c r="M46" s="40"/>
      <c r="N46" s="40"/>
      <c r="O46" s="41"/>
      <c r="P46" s="39"/>
      <c r="Q46" s="39"/>
      <c r="R46" s="39"/>
    </row>
    <row r="47" spans="1:18" ht="15.75" customHeight="1" thickBot="1">
      <c r="A47" s="15"/>
      <c r="B47" s="40"/>
      <c r="C47" s="40"/>
      <c r="D47" s="40"/>
      <c r="E47" s="297" t="s">
        <v>9</v>
      </c>
      <c r="F47" s="298"/>
      <c r="G47" s="298"/>
      <c r="H47" s="299"/>
      <c r="I47" s="64">
        <f>I43</f>
        <v>1</v>
      </c>
      <c r="J47" s="56">
        <f>J43</f>
        <v>1</v>
      </c>
      <c r="K47" s="40"/>
      <c r="L47" s="40"/>
      <c r="M47" s="40"/>
      <c r="N47" s="40"/>
      <c r="O47" s="41"/>
      <c r="P47" s="39"/>
      <c r="Q47" s="39"/>
      <c r="R47" s="39"/>
    </row>
    <row r="48" spans="1:18" ht="16.5" thickBot="1">
      <c r="A48" s="5"/>
      <c r="B48" s="29"/>
      <c r="C48" s="29"/>
      <c r="D48" s="29"/>
      <c r="E48" s="29"/>
      <c r="F48" s="29"/>
      <c r="G48" s="29"/>
      <c r="H48" s="29"/>
      <c r="I48" s="29"/>
      <c r="J48" s="29"/>
      <c r="K48" s="29"/>
      <c r="L48" s="29"/>
      <c r="M48" s="29"/>
      <c r="N48" s="29"/>
      <c r="O48" s="30"/>
    </row>
    <row r="49" spans="1:18" ht="16.5" thickBot="1">
      <c r="A49" s="421" t="s">
        <v>94</v>
      </c>
      <c r="B49" s="422"/>
      <c r="C49" s="422"/>
      <c r="D49" s="422"/>
      <c r="E49" s="422"/>
      <c r="F49" s="422"/>
      <c r="G49" s="422"/>
      <c r="H49" s="422"/>
      <c r="I49" s="422"/>
      <c r="J49" s="422"/>
      <c r="K49" s="422"/>
      <c r="L49" s="422"/>
      <c r="M49" s="422"/>
      <c r="N49" s="422"/>
      <c r="O49" s="423"/>
    </row>
    <row r="50" spans="1:18" ht="16.5" thickBot="1">
      <c r="A50" s="421" t="s">
        <v>95</v>
      </c>
      <c r="B50" s="422"/>
      <c r="C50" s="422"/>
      <c r="D50" s="422"/>
      <c r="E50" s="422"/>
      <c r="F50" s="422"/>
      <c r="G50" s="422"/>
      <c r="H50" s="422"/>
      <c r="I50" s="422"/>
      <c r="J50" s="422"/>
      <c r="K50" s="422"/>
      <c r="L50" s="422"/>
      <c r="M50" s="422"/>
      <c r="N50" s="422"/>
      <c r="O50" s="423"/>
    </row>
    <row r="51" spans="1:18" ht="58.5" customHeight="1" thickBot="1">
      <c r="A51" s="289" t="s">
        <v>271</v>
      </c>
      <c r="B51" s="290"/>
      <c r="C51" s="290"/>
      <c r="D51" s="290"/>
      <c r="E51" s="290"/>
      <c r="F51" s="290"/>
      <c r="G51" s="290"/>
      <c r="H51" s="290"/>
      <c r="I51" s="290"/>
      <c r="J51" s="290"/>
      <c r="K51" s="290"/>
      <c r="L51" s="290"/>
      <c r="M51" s="290"/>
      <c r="N51" s="290"/>
      <c r="O51" s="291"/>
    </row>
    <row r="52" spans="1:18" ht="16.5" thickBot="1">
      <c r="A52" s="363" t="s">
        <v>96</v>
      </c>
      <c r="B52" s="364"/>
      <c r="C52" s="364"/>
      <c r="D52" s="364"/>
      <c r="E52" s="364"/>
      <c r="F52" s="364"/>
      <c r="G52" s="364"/>
      <c r="H52" s="364"/>
      <c r="I52" s="364"/>
      <c r="J52" s="364"/>
      <c r="K52" s="364"/>
      <c r="L52" s="364"/>
      <c r="M52" s="364"/>
      <c r="N52" s="364"/>
      <c r="O52" s="365"/>
    </row>
    <row r="53" spans="1:18" ht="51" customHeight="1">
      <c r="A53" s="289" t="s">
        <v>272</v>
      </c>
      <c r="B53" s="290"/>
      <c r="C53" s="290"/>
      <c r="D53" s="290"/>
      <c r="E53" s="290"/>
      <c r="F53" s="290"/>
      <c r="G53" s="290"/>
      <c r="H53" s="290"/>
      <c r="I53" s="290"/>
      <c r="J53" s="290"/>
      <c r="K53" s="290"/>
      <c r="L53" s="290"/>
      <c r="M53" s="290"/>
      <c r="N53" s="290"/>
      <c r="O53" s="291"/>
    </row>
    <row r="54" spans="1:18" ht="16.5" thickBot="1">
      <c r="A54" s="6"/>
      <c r="B54" s="31"/>
      <c r="C54" s="31"/>
      <c r="D54" s="31"/>
      <c r="E54" s="31"/>
      <c r="F54" s="31"/>
      <c r="G54" s="31"/>
      <c r="H54" s="31"/>
      <c r="I54" s="31"/>
      <c r="J54" s="31"/>
      <c r="K54" s="31"/>
      <c r="L54" s="31"/>
      <c r="M54" s="31"/>
      <c r="N54" s="31"/>
      <c r="O54" s="32"/>
    </row>
    <row r="55" spans="1:18" ht="16.5" thickBot="1">
      <c r="A55" s="424" t="s">
        <v>10</v>
      </c>
      <c r="B55" s="426" t="s">
        <v>11</v>
      </c>
      <c r="C55" s="427"/>
      <c r="D55" s="427"/>
      <c r="E55" s="427"/>
      <c r="F55" s="428"/>
      <c r="G55" s="426" t="s">
        <v>5</v>
      </c>
      <c r="H55" s="427"/>
      <c r="I55" s="427"/>
      <c r="J55" s="427"/>
      <c r="K55" s="428"/>
      <c r="L55" s="426" t="s">
        <v>12</v>
      </c>
      <c r="M55" s="427"/>
      <c r="N55" s="427"/>
      <c r="O55" s="428"/>
    </row>
    <row r="56" spans="1:18" ht="21" thickBot="1">
      <c r="A56" s="425"/>
      <c r="B56" s="366">
        <v>0</v>
      </c>
      <c r="C56" s="367"/>
      <c r="D56" s="367"/>
      <c r="E56" s="367"/>
      <c r="F56" s="368"/>
      <c r="G56" s="366"/>
      <c r="H56" s="367"/>
      <c r="I56" s="367"/>
      <c r="J56" s="367"/>
      <c r="K56" s="368"/>
      <c r="L56" s="369" t="e">
        <f>G56/B56</f>
        <v>#DIV/0!</v>
      </c>
      <c r="M56" s="370"/>
      <c r="N56" s="370"/>
      <c r="O56" s="371"/>
    </row>
    <row r="57" spans="1:18" ht="15.75">
      <c r="A57" s="379" t="s">
        <v>16</v>
      </c>
      <c r="B57" s="380"/>
      <c r="C57" s="380"/>
      <c r="D57" s="380"/>
      <c r="E57" s="380"/>
      <c r="F57" s="380"/>
      <c r="G57" s="380"/>
      <c r="H57" s="380"/>
      <c r="I57" s="380"/>
      <c r="J57" s="380"/>
      <c r="K57" s="380"/>
      <c r="L57" s="380"/>
      <c r="M57" s="380"/>
      <c r="N57" s="380"/>
      <c r="O57" s="381"/>
    </row>
    <row r="58" spans="1:18" ht="31.9" customHeight="1" thickBot="1">
      <c r="A58" s="415" t="s">
        <v>146</v>
      </c>
      <c r="B58" s="416"/>
      <c r="C58" s="416"/>
      <c r="D58" s="416"/>
      <c r="E58" s="416"/>
      <c r="F58" s="416"/>
      <c r="G58" s="416"/>
      <c r="H58" s="416"/>
      <c r="I58" s="416"/>
      <c r="J58" s="416"/>
      <c r="K58" s="416"/>
      <c r="L58" s="416"/>
      <c r="M58" s="416"/>
      <c r="N58" s="416"/>
      <c r="O58" s="417"/>
    </row>
    <row r="59" spans="1:18" ht="15.75">
      <c r="A59" s="418" t="s">
        <v>7</v>
      </c>
      <c r="B59" s="419"/>
      <c r="C59" s="419"/>
      <c r="D59" s="419"/>
      <c r="E59" s="419"/>
      <c r="F59" s="419"/>
      <c r="G59" s="419"/>
      <c r="H59" s="419"/>
      <c r="I59" s="419"/>
      <c r="J59" s="419"/>
      <c r="K59" s="419"/>
      <c r="L59" s="419"/>
      <c r="M59" s="419"/>
      <c r="N59" s="419"/>
      <c r="O59" s="420"/>
    </row>
    <row r="60" spans="1:18" ht="15.75" thickBot="1">
      <c r="A60" s="415" t="s">
        <v>143</v>
      </c>
      <c r="B60" s="416"/>
      <c r="C60" s="416"/>
      <c r="D60" s="416"/>
      <c r="E60" s="416"/>
      <c r="F60" s="416"/>
      <c r="G60" s="416"/>
      <c r="H60" s="416"/>
      <c r="I60" s="416"/>
      <c r="J60" s="416"/>
      <c r="K60" s="416"/>
      <c r="L60" s="416"/>
      <c r="M60" s="416"/>
      <c r="N60" s="416"/>
      <c r="O60" s="417"/>
    </row>
    <row r="61" spans="1:18" ht="16.5" thickBot="1">
      <c r="A61" s="8"/>
      <c r="B61" s="21"/>
      <c r="C61" s="21"/>
      <c r="D61" s="21"/>
      <c r="E61" s="21"/>
      <c r="F61" s="21"/>
      <c r="G61" s="21"/>
      <c r="H61" s="21"/>
      <c r="I61" s="21"/>
      <c r="J61" s="21"/>
      <c r="K61" s="21"/>
      <c r="L61" s="21"/>
      <c r="M61" s="21"/>
      <c r="N61" s="21"/>
      <c r="O61" s="22"/>
    </row>
    <row r="62" spans="1:18" ht="15.75" customHeight="1" thickBot="1">
      <c r="A62" s="15"/>
      <c r="B62" s="40"/>
      <c r="C62" s="40"/>
      <c r="D62" s="42"/>
      <c r="E62" s="297" t="s">
        <v>7</v>
      </c>
      <c r="F62" s="298"/>
      <c r="G62" s="298"/>
      <c r="H62" s="298"/>
      <c r="I62" s="298"/>
      <c r="J62" s="299"/>
      <c r="K62" s="40"/>
      <c r="L62" s="372"/>
      <c r="M62" s="372"/>
      <c r="N62" s="40"/>
      <c r="O62" s="41"/>
      <c r="P62" s="39"/>
      <c r="Q62" s="39"/>
      <c r="R62" s="39"/>
    </row>
    <row r="63" spans="1:18" ht="15.75" customHeight="1">
      <c r="A63" s="15"/>
      <c r="B63" s="40"/>
      <c r="C63" s="40"/>
      <c r="D63" s="42"/>
      <c r="E63" s="43"/>
      <c r="F63" s="44"/>
      <c r="G63" s="44"/>
      <c r="H63" s="44"/>
      <c r="I63" s="45" t="s">
        <v>95</v>
      </c>
      <c r="J63" s="46" t="s">
        <v>233</v>
      </c>
      <c r="K63" s="40"/>
      <c r="L63" s="133"/>
      <c r="M63" s="133"/>
      <c r="N63" s="40"/>
      <c r="O63" s="41"/>
      <c r="P63" s="39"/>
      <c r="Q63" s="39"/>
      <c r="R63" s="39"/>
    </row>
    <row r="64" spans="1:18" ht="15.75" customHeight="1">
      <c r="A64" s="15"/>
      <c r="B64" s="40"/>
      <c r="C64" s="40"/>
      <c r="D64" s="42"/>
      <c r="E64" s="376" t="s">
        <v>140</v>
      </c>
      <c r="F64" s="377"/>
      <c r="G64" s="377"/>
      <c r="H64" s="378"/>
      <c r="I64" s="68">
        <v>11</v>
      </c>
      <c r="J64" s="68">
        <v>21</v>
      </c>
      <c r="K64" s="40"/>
      <c r="L64" s="133"/>
      <c r="M64" s="133"/>
      <c r="N64" s="40"/>
      <c r="O64" s="41"/>
      <c r="P64" s="39"/>
      <c r="Q64" s="39"/>
      <c r="R64" s="39"/>
    </row>
    <row r="65" spans="1:18" ht="15.75" customHeight="1">
      <c r="A65" s="15"/>
      <c r="B65" s="40"/>
      <c r="C65" s="40"/>
      <c r="D65" s="42"/>
      <c r="E65" s="376" t="s">
        <v>141</v>
      </c>
      <c r="F65" s="377"/>
      <c r="G65" s="377"/>
      <c r="H65" s="378"/>
      <c r="I65" s="68">
        <v>11</v>
      </c>
      <c r="J65" s="68">
        <v>21</v>
      </c>
      <c r="K65" s="40"/>
      <c r="L65" s="40"/>
      <c r="M65" s="40"/>
      <c r="N65" s="40"/>
      <c r="O65" s="41"/>
      <c r="P65" s="39"/>
      <c r="Q65" s="39"/>
      <c r="R65" s="39"/>
    </row>
    <row r="66" spans="1:18" ht="16.5" customHeight="1" thickBot="1">
      <c r="A66" s="15"/>
      <c r="B66" s="40"/>
      <c r="C66" s="40"/>
      <c r="D66" s="42"/>
      <c r="E66" s="407" t="s">
        <v>8</v>
      </c>
      <c r="F66" s="408"/>
      <c r="G66" s="408"/>
      <c r="H66" s="408"/>
      <c r="I66" s="37">
        <f>I64/I65</f>
        <v>1</v>
      </c>
      <c r="J66" s="48">
        <f>J64/J65</f>
        <v>1</v>
      </c>
      <c r="K66" s="40"/>
      <c r="L66" s="40"/>
      <c r="M66" s="40"/>
      <c r="N66" s="40"/>
      <c r="O66" s="41"/>
      <c r="P66" s="39"/>
      <c r="Q66" s="39"/>
      <c r="R66" s="39"/>
    </row>
    <row r="67" spans="1:18" ht="16.5" customHeight="1" thickBot="1">
      <c r="A67" s="15"/>
      <c r="B67" s="40"/>
      <c r="C67" s="40"/>
      <c r="D67" s="42"/>
      <c r="E67" s="49"/>
      <c r="F67" s="49"/>
      <c r="G67" s="49"/>
      <c r="H67" s="49"/>
      <c r="I67" s="50"/>
      <c r="J67" s="50"/>
      <c r="K67" s="40"/>
      <c r="L67" s="40"/>
      <c r="M67" s="40"/>
      <c r="N67" s="40"/>
      <c r="O67" s="41"/>
      <c r="P67" s="39"/>
      <c r="Q67" s="39"/>
      <c r="R67" s="39"/>
    </row>
    <row r="68" spans="1:18" ht="16.5" customHeight="1" thickBot="1">
      <c r="A68" s="15"/>
      <c r="B68" s="40"/>
      <c r="C68" s="40"/>
      <c r="D68" s="40"/>
      <c r="E68" s="40"/>
      <c r="F68" s="40"/>
      <c r="G68" s="40"/>
      <c r="H68" s="40"/>
      <c r="I68" s="51" t="s">
        <v>95</v>
      </c>
      <c r="J68" s="52" t="s">
        <v>233</v>
      </c>
      <c r="K68" s="40"/>
      <c r="L68" s="40"/>
      <c r="M68" s="40"/>
      <c r="N68" s="40"/>
      <c r="O68" s="41"/>
      <c r="P68" s="39"/>
      <c r="Q68" s="39"/>
      <c r="R68" s="39"/>
    </row>
    <row r="69" spans="1:18" ht="15.75" customHeight="1" thickBot="1">
      <c r="A69" s="15"/>
      <c r="B69" s="40"/>
      <c r="C69" s="40"/>
      <c r="D69" s="40"/>
      <c r="E69" s="297" t="s">
        <v>242</v>
      </c>
      <c r="F69" s="298"/>
      <c r="G69" s="298"/>
      <c r="H69" s="299"/>
      <c r="I69" s="63">
        <v>1</v>
      </c>
      <c r="J69" s="54">
        <v>1</v>
      </c>
      <c r="K69" s="40"/>
      <c r="L69" s="40"/>
      <c r="M69" s="40"/>
      <c r="N69" s="40"/>
      <c r="O69" s="41"/>
      <c r="P69" s="39"/>
      <c r="Q69" s="39"/>
      <c r="R69" s="39"/>
    </row>
    <row r="70" spans="1:18" ht="15.75" customHeight="1" thickBot="1">
      <c r="A70" s="15"/>
      <c r="B70" s="40"/>
      <c r="C70" s="40"/>
      <c r="D70" s="40"/>
      <c r="E70" s="297" t="s">
        <v>9</v>
      </c>
      <c r="F70" s="298"/>
      <c r="G70" s="298"/>
      <c r="H70" s="299"/>
      <c r="I70" s="64">
        <f>I66</f>
        <v>1</v>
      </c>
      <c r="J70" s="56">
        <f>J66</f>
        <v>1</v>
      </c>
      <c r="K70" s="40"/>
      <c r="L70" s="40"/>
      <c r="M70" s="40"/>
      <c r="N70" s="40"/>
      <c r="O70" s="41"/>
      <c r="P70" s="39"/>
      <c r="Q70" s="39"/>
      <c r="R70" s="39"/>
    </row>
    <row r="71" spans="1:18" ht="16.5" thickBot="1">
      <c r="A71" s="3"/>
      <c r="B71" s="23"/>
      <c r="C71" s="23"/>
      <c r="D71" s="23"/>
      <c r="E71" s="23"/>
      <c r="F71" s="23"/>
      <c r="G71" s="23"/>
      <c r="H71" s="23"/>
      <c r="I71" s="23"/>
      <c r="J71" s="23"/>
      <c r="K71" s="23"/>
      <c r="L71" s="23"/>
      <c r="M71" s="23"/>
      <c r="N71" s="23"/>
      <c r="O71" s="24"/>
    </row>
    <row r="72" spans="1:18" ht="16.5" thickBot="1">
      <c r="A72" s="363" t="s">
        <v>94</v>
      </c>
      <c r="B72" s="364"/>
      <c r="C72" s="364"/>
      <c r="D72" s="364"/>
      <c r="E72" s="364"/>
      <c r="F72" s="364"/>
      <c r="G72" s="364"/>
      <c r="H72" s="364"/>
      <c r="I72" s="364"/>
      <c r="J72" s="364"/>
      <c r="K72" s="364"/>
      <c r="L72" s="364"/>
      <c r="M72" s="364"/>
      <c r="N72" s="364"/>
      <c r="O72" s="365"/>
    </row>
    <row r="73" spans="1:18" ht="16.5" thickBot="1">
      <c r="A73" s="363" t="s">
        <v>95</v>
      </c>
      <c r="B73" s="364"/>
      <c r="C73" s="364"/>
      <c r="D73" s="364"/>
      <c r="E73" s="364"/>
      <c r="F73" s="364"/>
      <c r="G73" s="364"/>
      <c r="H73" s="364"/>
      <c r="I73" s="364"/>
      <c r="J73" s="364"/>
      <c r="K73" s="364"/>
      <c r="L73" s="364"/>
      <c r="M73" s="364"/>
      <c r="N73" s="364"/>
      <c r="O73" s="365"/>
    </row>
    <row r="74" spans="1:18" ht="45" customHeight="1" thickBot="1">
      <c r="A74" s="289" t="s">
        <v>173</v>
      </c>
      <c r="B74" s="290"/>
      <c r="C74" s="290"/>
      <c r="D74" s="290"/>
      <c r="E74" s="290"/>
      <c r="F74" s="290"/>
      <c r="G74" s="290"/>
      <c r="H74" s="290"/>
      <c r="I74" s="290"/>
      <c r="J74" s="290"/>
      <c r="K74" s="290"/>
      <c r="L74" s="290"/>
      <c r="M74" s="290"/>
      <c r="N74" s="290"/>
      <c r="O74" s="291"/>
    </row>
    <row r="75" spans="1:18" ht="16.5" thickBot="1">
      <c r="A75" s="363" t="s">
        <v>96</v>
      </c>
      <c r="B75" s="364"/>
      <c r="C75" s="364"/>
      <c r="D75" s="364"/>
      <c r="E75" s="364"/>
      <c r="F75" s="364"/>
      <c r="G75" s="364"/>
      <c r="H75" s="364"/>
      <c r="I75" s="364"/>
      <c r="J75" s="364"/>
      <c r="K75" s="364"/>
      <c r="L75" s="364"/>
      <c r="M75" s="364"/>
      <c r="N75" s="364"/>
      <c r="O75" s="365"/>
    </row>
    <row r="76" spans="1:18" ht="51" customHeight="1">
      <c r="A76" s="289" t="s">
        <v>276</v>
      </c>
      <c r="B76" s="290"/>
      <c r="C76" s="290"/>
      <c r="D76" s="290"/>
      <c r="E76" s="290"/>
      <c r="F76" s="290"/>
      <c r="G76" s="290"/>
      <c r="H76" s="290"/>
      <c r="I76" s="290"/>
      <c r="J76" s="290"/>
      <c r="K76" s="290"/>
      <c r="L76" s="290"/>
      <c r="M76" s="290"/>
      <c r="N76" s="290"/>
      <c r="O76" s="291"/>
    </row>
    <row r="77" spans="1:18" ht="16.5" thickBot="1">
      <c r="A77" s="429" t="s">
        <v>10</v>
      </c>
      <c r="B77" s="431" t="s">
        <v>11</v>
      </c>
      <c r="C77" s="432"/>
      <c r="D77" s="432"/>
      <c r="E77" s="432"/>
      <c r="F77" s="433"/>
      <c r="G77" s="431" t="s">
        <v>5</v>
      </c>
      <c r="H77" s="432"/>
      <c r="I77" s="432"/>
      <c r="J77" s="432"/>
      <c r="K77" s="433"/>
      <c r="L77" s="431" t="s">
        <v>12</v>
      </c>
      <c r="M77" s="432"/>
      <c r="N77" s="432"/>
      <c r="O77" s="433"/>
    </row>
    <row r="78" spans="1:18" ht="21" thickBot="1">
      <c r="A78" s="430"/>
      <c r="B78" s="434">
        <v>0</v>
      </c>
      <c r="C78" s="435"/>
      <c r="D78" s="435"/>
      <c r="E78" s="435"/>
      <c r="F78" s="436"/>
      <c r="G78" s="434"/>
      <c r="H78" s="435"/>
      <c r="I78" s="435"/>
      <c r="J78" s="435"/>
      <c r="K78" s="436"/>
      <c r="L78" s="437" t="e">
        <f>G78/B78</f>
        <v>#DIV/0!</v>
      </c>
      <c r="M78" s="438"/>
      <c r="N78" s="438"/>
      <c r="O78" s="439"/>
    </row>
    <row r="79" spans="1:18" ht="15.75">
      <c r="A79" s="440" t="s">
        <v>17</v>
      </c>
      <c r="B79" s="441"/>
      <c r="C79" s="441"/>
      <c r="D79" s="441"/>
      <c r="E79" s="441"/>
      <c r="F79" s="441"/>
      <c r="G79" s="441"/>
      <c r="H79" s="441"/>
      <c r="I79" s="441"/>
      <c r="J79" s="441"/>
      <c r="K79" s="441"/>
      <c r="L79" s="441"/>
      <c r="M79" s="441"/>
      <c r="N79" s="441"/>
      <c r="O79" s="442"/>
    </row>
    <row r="80" spans="1:18" ht="15.75" thickBot="1">
      <c r="A80" s="385" t="s">
        <v>147</v>
      </c>
      <c r="B80" s="386"/>
      <c r="C80" s="386"/>
      <c r="D80" s="386"/>
      <c r="E80" s="386"/>
      <c r="F80" s="386"/>
      <c r="G80" s="386"/>
      <c r="H80" s="386"/>
      <c r="I80" s="386"/>
      <c r="J80" s="386"/>
      <c r="K80" s="386"/>
      <c r="L80" s="386"/>
      <c r="M80" s="386"/>
      <c r="N80" s="386"/>
      <c r="O80" s="387"/>
    </row>
    <row r="81" spans="1:18" ht="15.75">
      <c r="A81" s="382" t="s">
        <v>7</v>
      </c>
      <c r="B81" s="383"/>
      <c r="C81" s="383"/>
      <c r="D81" s="383"/>
      <c r="E81" s="383"/>
      <c r="F81" s="383"/>
      <c r="G81" s="383"/>
      <c r="H81" s="383"/>
      <c r="I81" s="383"/>
      <c r="J81" s="383"/>
      <c r="K81" s="383"/>
      <c r="L81" s="383"/>
      <c r="M81" s="383"/>
      <c r="N81" s="383"/>
      <c r="O81" s="384"/>
    </row>
    <row r="82" spans="1:18" ht="15.75" thickBot="1">
      <c r="A82" s="385" t="s">
        <v>142</v>
      </c>
      <c r="B82" s="386"/>
      <c r="C82" s="386"/>
      <c r="D82" s="386"/>
      <c r="E82" s="386"/>
      <c r="F82" s="386"/>
      <c r="G82" s="386"/>
      <c r="H82" s="386"/>
      <c r="I82" s="386"/>
      <c r="J82" s="386"/>
      <c r="K82" s="386"/>
      <c r="L82" s="386"/>
      <c r="M82" s="386"/>
      <c r="N82" s="386"/>
      <c r="O82" s="387"/>
    </row>
    <row r="83" spans="1:18" ht="16.5" thickBot="1">
      <c r="A83" s="9"/>
      <c r="B83" s="27"/>
      <c r="C83" s="27"/>
      <c r="D83" s="27"/>
      <c r="E83" s="27"/>
      <c r="F83" s="27"/>
      <c r="G83" s="27"/>
      <c r="H83" s="27"/>
      <c r="I83" s="27"/>
      <c r="J83" s="27"/>
      <c r="K83" s="27"/>
      <c r="L83" s="27"/>
      <c r="M83" s="27"/>
      <c r="N83" s="27"/>
      <c r="O83" s="28"/>
    </row>
    <row r="84" spans="1:18" ht="15.75" customHeight="1" thickBot="1">
      <c r="A84" s="15"/>
      <c r="B84" s="40"/>
      <c r="C84" s="40"/>
      <c r="D84" s="42"/>
      <c r="E84" s="297" t="s">
        <v>7</v>
      </c>
      <c r="F84" s="298"/>
      <c r="G84" s="298"/>
      <c r="H84" s="298"/>
      <c r="I84" s="298"/>
      <c r="J84" s="299"/>
      <c r="K84" s="40"/>
      <c r="L84" s="372"/>
      <c r="M84" s="372"/>
      <c r="N84" s="40"/>
      <c r="O84" s="41"/>
      <c r="P84" s="39"/>
      <c r="Q84" s="39"/>
      <c r="R84" s="39"/>
    </row>
    <row r="85" spans="1:18" ht="15.75" customHeight="1">
      <c r="A85" s="15"/>
      <c r="B85" s="40"/>
      <c r="C85" s="40"/>
      <c r="D85" s="42"/>
      <c r="E85" s="43"/>
      <c r="F85" s="44"/>
      <c r="G85" s="44"/>
      <c r="H85" s="44"/>
      <c r="I85" s="45" t="s">
        <v>95</v>
      </c>
      <c r="J85" s="46" t="s">
        <v>233</v>
      </c>
      <c r="K85" s="40"/>
      <c r="L85" s="133"/>
      <c r="M85" s="133"/>
      <c r="N85" s="40"/>
      <c r="O85" s="41"/>
      <c r="P85" s="39"/>
      <c r="Q85" s="39"/>
      <c r="R85" s="39"/>
    </row>
    <row r="86" spans="1:18" ht="15.75" customHeight="1">
      <c r="A86" s="15"/>
      <c r="B86" s="40"/>
      <c r="C86" s="40"/>
      <c r="D86" s="42"/>
      <c r="E86" s="376" t="s">
        <v>140</v>
      </c>
      <c r="F86" s="377"/>
      <c r="G86" s="377"/>
      <c r="H86" s="378"/>
      <c r="I86" s="68">
        <v>12</v>
      </c>
      <c r="J86" s="68">
        <v>14</v>
      </c>
      <c r="K86" s="40"/>
      <c r="L86" s="133"/>
      <c r="M86" s="133"/>
      <c r="N86" s="40"/>
      <c r="O86" s="41"/>
      <c r="P86" s="39"/>
      <c r="Q86" s="39"/>
      <c r="R86" s="39"/>
    </row>
    <row r="87" spans="1:18" ht="15.75" customHeight="1">
      <c r="A87" s="15"/>
      <c r="B87" s="40"/>
      <c r="C87" s="40"/>
      <c r="D87" s="42"/>
      <c r="E87" s="376" t="s">
        <v>141</v>
      </c>
      <c r="F87" s="377"/>
      <c r="G87" s="377"/>
      <c r="H87" s="378"/>
      <c r="I87" s="68">
        <v>12</v>
      </c>
      <c r="J87" s="68">
        <v>14</v>
      </c>
      <c r="K87" s="40"/>
      <c r="L87" s="40"/>
      <c r="M87" s="40"/>
      <c r="N87" s="40"/>
      <c r="O87" s="41"/>
      <c r="P87" s="39"/>
      <c r="Q87" s="39"/>
      <c r="R87" s="39"/>
    </row>
    <row r="88" spans="1:18" ht="16.5" customHeight="1" thickBot="1">
      <c r="A88" s="15"/>
      <c r="B88" s="40"/>
      <c r="C88" s="40"/>
      <c r="D88" s="42"/>
      <c r="E88" s="407" t="s">
        <v>8</v>
      </c>
      <c r="F88" s="408"/>
      <c r="G88" s="408"/>
      <c r="H88" s="408"/>
      <c r="I88" s="37">
        <f>I86/I87</f>
        <v>1</v>
      </c>
      <c r="J88" s="48">
        <f>J86/J87</f>
        <v>1</v>
      </c>
      <c r="K88" s="40"/>
      <c r="L88" s="40"/>
      <c r="M88" s="40"/>
      <c r="N88" s="40"/>
      <c r="O88" s="41"/>
      <c r="P88" s="39"/>
      <c r="Q88" s="39"/>
      <c r="R88" s="39"/>
    </row>
    <row r="89" spans="1:18" ht="16.5" customHeight="1" thickBot="1">
      <c r="A89" s="15"/>
      <c r="B89" s="40"/>
      <c r="C89" s="40"/>
      <c r="D89" s="42"/>
      <c r="E89" s="49"/>
      <c r="F89" s="49"/>
      <c r="G89" s="49"/>
      <c r="H89" s="49"/>
      <c r="I89" s="50"/>
      <c r="J89" s="50"/>
      <c r="K89" s="40"/>
      <c r="L89" s="40"/>
      <c r="M89" s="40"/>
      <c r="N89" s="40"/>
      <c r="O89" s="41"/>
      <c r="P89" s="39"/>
      <c r="Q89" s="39"/>
      <c r="R89" s="39"/>
    </row>
    <row r="90" spans="1:18" ht="16.5" customHeight="1" thickBot="1">
      <c r="A90" s="15"/>
      <c r="B90" s="40"/>
      <c r="C90" s="40"/>
      <c r="D90" s="40"/>
      <c r="E90" s="40"/>
      <c r="F90" s="40"/>
      <c r="G90" s="40"/>
      <c r="H90" s="40"/>
      <c r="I90" s="51" t="s">
        <v>95</v>
      </c>
      <c r="J90" s="52" t="s">
        <v>233</v>
      </c>
      <c r="K90" s="40"/>
      <c r="L90" s="40"/>
      <c r="M90" s="40"/>
      <c r="N90" s="40"/>
      <c r="O90" s="41"/>
      <c r="P90" s="39"/>
      <c r="Q90" s="39"/>
      <c r="R90" s="39"/>
    </row>
    <row r="91" spans="1:18" ht="15.75" customHeight="1" thickBot="1">
      <c r="A91" s="15"/>
      <c r="B91" s="40"/>
      <c r="C91" s="40"/>
      <c r="D91" s="40"/>
      <c r="E91" s="297" t="s">
        <v>242</v>
      </c>
      <c r="F91" s="298"/>
      <c r="G91" s="298"/>
      <c r="H91" s="299"/>
      <c r="I91" s="63">
        <v>1</v>
      </c>
      <c r="J91" s="54">
        <v>1</v>
      </c>
      <c r="K91" s="40"/>
      <c r="L91" s="40"/>
      <c r="M91" s="40"/>
      <c r="N91" s="40"/>
      <c r="O91" s="41"/>
      <c r="P91" s="39"/>
      <c r="Q91" s="39"/>
      <c r="R91" s="39"/>
    </row>
    <row r="92" spans="1:18" ht="15.75" customHeight="1" thickBot="1">
      <c r="A92" s="15"/>
      <c r="B92" s="40"/>
      <c r="C92" s="40"/>
      <c r="D92" s="40"/>
      <c r="E92" s="297" t="s">
        <v>9</v>
      </c>
      <c r="F92" s="298"/>
      <c r="G92" s="298"/>
      <c r="H92" s="299"/>
      <c r="I92" s="64">
        <f>I88</f>
        <v>1</v>
      </c>
      <c r="J92" s="56">
        <f>J88</f>
        <v>1</v>
      </c>
      <c r="K92" s="40"/>
      <c r="L92" s="40"/>
      <c r="M92" s="40"/>
      <c r="N92" s="40"/>
      <c r="O92" s="41"/>
      <c r="P92" s="39"/>
      <c r="Q92" s="39"/>
      <c r="R92" s="39"/>
    </row>
    <row r="93" spans="1:18" ht="16.5" thickBot="1">
      <c r="A93" s="5"/>
      <c r="B93" s="29"/>
      <c r="C93" s="29"/>
      <c r="D93" s="29"/>
      <c r="E93" s="29"/>
      <c r="F93" s="29"/>
      <c r="G93" s="29"/>
      <c r="H93" s="29"/>
      <c r="I93" s="29"/>
      <c r="J93" s="29"/>
      <c r="K93" s="29"/>
      <c r="L93" s="29"/>
      <c r="M93" s="29"/>
      <c r="N93" s="29"/>
      <c r="O93" s="30"/>
    </row>
    <row r="94" spans="1:18" ht="16.5" thickBot="1">
      <c r="A94" s="421" t="s">
        <v>94</v>
      </c>
      <c r="B94" s="422"/>
      <c r="C94" s="422"/>
      <c r="D94" s="422"/>
      <c r="E94" s="422"/>
      <c r="F94" s="422"/>
      <c r="G94" s="422"/>
      <c r="H94" s="422"/>
      <c r="I94" s="422"/>
      <c r="J94" s="422"/>
      <c r="K94" s="422"/>
      <c r="L94" s="422"/>
      <c r="M94" s="422"/>
      <c r="N94" s="422"/>
      <c r="O94" s="423"/>
    </row>
    <row r="95" spans="1:18" ht="16.5" thickBot="1">
      <c r="A95" s="421" t="s">
        <v>95</v>
      </c>
      <c r="B95" s="422"/>
      <c r="C95" s="422"/>
      <c r="D95" s="422"/>
      <c r="E95" s="422"/>
      <c r="F95" s="422"/>
      <c r="G95" s="422"/>
      <c r="H95" s="422"/>
      <c r="I95" s="422"/>
      <c r="J95" s="422"/>
      <c r="K95" s="422"/>
      <c r="L95" s="422"/>
      <c r="M95" s="422"/>
      <c r="N95" s="422"/>
      <c r="O95" s="423"/>
    </row>
    <row r="96" spans="1:18" ht="56.25" customHeight="1" thickBot="1">
      <c r="A96" s="289" t="s">
        <v>174</v>
      </c>
      <c r="B96" s="290"/>
      <c r="C96" s="290"/>
      <c r="D96" s="290"/>
      <c r="E96" s="290"/>
      <c r="F96" s="290"/>
      <c r="G96" s="290"/>
      <c r="H96" s="290"/>
      <c r="I96" s="290"/>
      <c r="J96" s="290"/>
      <c r="K96" s="290"/>
      <c r="L96" s="290"/>
      <c r="M96" s="290"/>
      <c r="N96" s="290"/>
      <c r="O96" s="291"/>
    </row>
    <row r="97" spans="1:18" ht="16.5" thickBot="1">
      <c r="A97" s="363" t="s">
        <v>96</v>
      </c>
      <c r="B97" s="364"/>
      <c r="C97" s="364"/>
      <c r="D97" s="364"/>
      <c r="E97" s="364"/>
      <c r="F97" s="364"/>
      <c r="G97" s="364"/>
      <c r="H97" s="364"/>
      <c r="I97" s="364"/>
      <c r="J97" s="364"/>
      <c r="K97" s="364"/>
      <c r="L97" s="364"/>
      <c r="M97" s="364"/>
      <c r="N97" s="364"/>
      <c r="O97" s="365"/>
    </row>
    <row r="98" spans="1:18" ht="51" customHeight="1">
      <c r="A98" s="289" t="s">
        <v>273</v>
      </c>
      <c r="B98" s="290"/>
      <c r="C98" s="290"/>
      <c r="D98" s="290"/>
      <c r="E98" s="290"/>
      <c r="F98" s="290"/>
      <c r="G98" s="290"/>
      <c r="H98" s="290"/>
      <c r="I98" s="290"/>
      <c r="J98" s="290"/>
      <c r="K98" s="290"/>
      <c r="L98" s="290"/>
      <c r="M98" s="290"/>
      <c r="N98" s="290"/>
      <c r="O98" s="291"/>
    </row>
    <row r="99" spans="1:18" ht="16.5" thickBot="1">
      <c r="A99" s="424" t="s">
        <v>10</v>
      </c>
      <c r="B99" s="426" t="s">
        <v>11</v>
      </c>
      <c r="C99" s="427"/>
      <c r="D99" s="427"/>
      <c r="E99" s="427"/>
      <c r="F99" s="428"/>
      <c r="G99" s="426" t="s">
        <v>5</v>
      </c>
      <c r="H99" s="427"/>
      <c r="I99" s="427"/>
      <c r="J99" s="427"/>
      <c r="K99" s="428"/>
      <c r="L99" s="426" t="s">
        <v>12</v>
      </c>
      <c r="M99" s="427"/>
      <c r="N99" s="427"/>
      <c r="O99" s="428"/>
    </row>
    <row r="100" spans="1:18" ht="21" thickBot="1">
      <c r="A100" s="425"/>
      <c r="B100" s="366">
        <v>0</v>
      </c>
      <c r="C100" s="367"/>
      <c r="D100" s="367"/>
      <c r="E100" s="367"/>
      <c r="F100" s="368"/>
      <c r="G100" s="366"/>
      <c r="H100" s="367"/>
      <c r="I100" s="367"/>
      <c r="J100" s="367"/>
      <c r="K100" s="368"/>
      <c r="L100" s="369" t="e">
        <f>G100/B100</f>
        <v>#DIV/0!</v>
      </c>
      <c r="M100" s="370"/>
      <c r="N100" s="370"/>
      <c r="O100" s="371"/>
    </row>
    <row r="101" spans="1:18" ht="15.75">
      <c r="A101" s="379" t="s">
        <v>18</v>
      </c>
      <c r="B101" s="380"/>
      <c r="C101" s="380"/>
      <c r="D101" s="380"/>
      <c r="E101" s="380"/>
      <c r="F101" s="380"/>
      <c r="G101" s="380"/>
      <c r="H101" s="380"/>
      <c r="I101" s="380"/>
      <c r="J101" s="380"/>
      <c r="K101" s="380"/>
      <c r="L101" s="380"/>
      <c r="M101" s="380"/>
      <c r="N101" s="380"/>
      <c r="O101" s="381"/>
    </row>
    <row r="102" spans="1:18" ht="15.75" thickBot="1">
      <c r="A102" s="415" t="s">
        <v>148</v>
      </c>
      <c r="B102" s="416"/>
      <c r="C102" s="416"/>
      <c r="D102" s="416"/>
      <c r="E102" s="416"/>
      <c r="F102" s="416"/>
      <c r="G102" s="416"/>
      <c r="H102" s="416"/>
      <c r="I102" s="416"/>
      <c r="J102" s="416"/>
      <c r="K102" s="416"/>
      <c r="L102" s="416"/>
      <c r="M102" s="416"/>
      <c r="N102" s="416"/>
      <c r="O102" s="417"/>
    </row>
    <row r="103" spans="1:18" ht="15.75">
      <c r="A103" s="418" t="s">
        <v>7</v>
      </c>
      <c r="B103" s="419"/>
      <c r="C103" s="419"/>
      <c r="D103" s="419"/>
      <c r="E103" s="419"/>
      <c r="F103" s="419"/>
      <c r="G103" s="419"/>
      <c r="H103" s="419"/>
      <c r="I103" s="419"/>
      <c r="J103" s="419"/>
      <c r="K103" s="419"/>
      <c r="L103" s="419"/>
      <c r="M103" s="419"/>
      <c r="N103" s="419"/>
      <c r="O103" s="420"/>
    </row>
    <row r="104" spans="1:18" ht="15.75" thickBot="1">
      <c r="A104" s="415" t="s">
        <v>144</v>
      </c>
      <c r="B104" s="416"/>
      <c r="C104" s="416"/>
      <c r="D104" s="416"/>
      <c r="E104" s="416"/>
      <c r="F104" s="416"/>
      <c r="G104" s="416"/>
      <c r="H104" s="416"/>
      <c r="I104" s="416"/>
      <c r="J104" s="416"/>
      <c r="K104" s="416"/>
      <c r="L104" s="416"/>
      <c r="M104" s="416"/>
      <c r="N104" s="416"/>
      <c r="O104" s="417"/>
    </row>
    <row r="105" spans="1:18" ht="16.5" thickBot="1">
      <c r="A105" s="8"/>
      <c r="B105" s="21"/>
      <c r="C105" s="21"/>
      <c r="D105" s="21"/>
      <c r="E105" s="21"/>
      <c r="F105" s="21"/>
      <c r="G105" s="21"/>
      <c r="H105" s="21"/>
      <c r="I105" s="21"/>
      <c r="J105" s="21"/>
      <c r="K105" s="21"/>
      <c r="L105" s="21"/>
      <c r="M105" s="21"/>
      <c r="N105" s="21"/>
      <c r="O105" s="22"/>
    </row>
    <row r="106" spans="1:18" ht="15.75" customHeight="1" thickBot="1">
      <c r="A106" s="15"/>
      <c r="B106" s="40"/>
      <c r="C106" s="40"/>
      <c r="D106" s="42"/>
      <c r="E106" s="297" t="s">
        <v>7</v>
      </c>
      <c r="F106" s="298"/>
      <c r="G106" s="298"/>
      <c r="H106" s="298"/>
      <c r="I106" s="298"/>
      <c r="J106" s="299"/>
      <c r="K106" s="40"/>
      <c r="L106" s="372"/>
      <c r="M106" s="372"/>
      <c r="N106" s="40"/>
      <c r="O106" s="41"/>
      <c r="P106" s="39"/>
      <c r="Q106" s="39"/>
      <c r="R106" s="39"/>
    </row>
    <row r="107" spans="1:18" ht="15.75" customHeight="1">
      <c r="A107" s="15"/>
      <c r="B107" s="40"/>
      <c r="C107" s="40"/>
      <c r="D107" s="42"/>
      <c r="E107" s="43"/>
      <c r="F107" s="44"/>
      <c r="G107" s="44"/>
      <c r="H107" s="44"/>
      <c r="I107" s="45" t="s">
        <v>95</v>
      </c>
      <c r="J107" s="46" t="s">
        <v>233</v>
      </c>
      <c r="K107" s="40"/>
      <c r="L107" s="133"/>
      <c r="M107" s="133"/>
      <c r="N107" s="40"/>
      <c r="O107" s="41"/>
      <c r="P107" s="39"/>
      <c r="Q107" s="39"/>
      <c r="R107" s="39"/>
    </row>
    <row r="108" spans="1:18" ht="15.75" customHeight="1">
      <c r="A108" s="15"/>
      <c r="B108" s="40"/>
      <c r="C108" s="40"/>
      <c r="D108" s="42"/>
      <c r="E108" s="376" t="s">
        <v>140</v>
      </c>
      <c r="F108" s="377"/>
      <c r="G108" s="377"/>
      <c r="H108" s="378"/>
      <c r="I108" s="68">
        <v>6</v>
      </c>
      <c r="J108" s="68">
        <v>6</v>
      </c>
      <c r="K108" s="40"/>
      <c r="L108" s="133"/>
      <c r="M108" s="133"/>
      <c r="N108" s="40"/>
      <c r="O108" s="41"/>
      <c r="P108" s="39"/>
      <c r="Q108" s="39"/>
      <c r="R108" s="39"/>
    </row>
    <row r="109" spans="1:18" ht="15.75" customHeight="1">
      <c r="A109" s="15"/>
      <c r="B109" s="40"/>
      <c r="C109" s="40"/>
      <c r="D109" s="42"/>
      <c r="E109" s="376" t="s">
        <v>141</v>
      </c>
      <c r="F109" s="377"/>
      <c r="G109" s="377"/>
      <c r="H109" s="378"/>
      <c r="I109" s="68">
        <v>6</v>
      </c>
      <c r="J109" s="68">
        <v>6</v>
      </c>
      <c r="K109" s="40"/>
      <c r="L109" s="40"/>
      <c r="M109" s="40"/>
      <c r="N109" s="40"/>
      <c r="O109" s="41"/>
      <c r="P109" s="39"/>
      <c r="Q109" s="39"/>
      <c r="R109" s="39"/>
    </row>
    <row r="110" spans="1:18" ht="16.5" customHeight="1" thickBot="1">
      <c r="A110" s="15"/>
      <c r="B110" s="40"/>
      <c r="C110" s="40"/>
      <c r="D110" s="42"/>
      <c r="E110" s="407" t="s">
        <v>8</v>
      </c>
      <c r="F110" s="408"/>
      <c r="G110" s="408"/>
      <c r="H110" s="408"/>
      <c r="I110" s="37">
        <f>I108/I109</f>
        <v>1</v>
      </c>
      <c r="J110" s="48">
        <f>J108/J109</f>
        <v>1</v>
      </c>
      <c r="K110" s="40"/>
      <c r="L110" s="40"/>
      <c r="M110" s="40"/>
      <c r="N110" s="40"/>
      <c r="O110" s="41"/>
      <c r="P110" s="39"/>
      <c r="Q110" s="39"/>
      <c r="R110" s="39"/>
    </row>
    <row r="111" spans="1:18" ht="16.5" customHeight="1" thickBot="1">
      <c r="A111" s="15"/>
      <c r="B111" s="40"/>
      <c r="C111" s="40"/>
      <c r="D111" s="42"/>
      <c r="E111" s="49"/>
      <c r="F111" s="49"/>
      <c r="G111" s="49"/>
      <c r="H111" s="49"/>
      <c r="I111" s="50"/>
      <c r="J111" s="50"/>
      <c r="K111" s="40"/>
      <c r="L111" s="40"/>
      <c r="M111" s="40"/>
      <c r="N111" s="40"/>
      <c r="O111" s="41"/>
      <c r="P111" s="39"/>
      <c r="Q111" s="39"/>
      <c r="R111" s="39"/>
    </row>
    <row r="112" spans="1:18" ht="16.5" customHeight="1" thickBot="1">
      <c r="A112" s="15"/>
      <c r="B112" s="40"/>
      <c r="C112" s="40"/>
      <c r="D112" s="40"/>
      <c r="E112" s="40"/>
      <c r="F112" s="40"/>
      <c r="G112" s="40"/>
      <c r="H112" s="40"/>
      <c r="I112" s="51" t="s">
        <v>95</v>
      </c>
      <c r="J112" s="52" t="s">
        <v>233</v>
      </c>
      <c r="K112" s="40"/>
      <c r="L112" s="40"/>
      <c r="M112" s="40"/>
      <c r="N112" s="40"/>
      <c r="O112" s="41"/>
      <c r="P112" s="39"/>
      <c r="Q112" s="39"/>
      <c r="R112" s="39"/>
    </row>
    <row r="113" spans="1:18" ht="15.75" customHeight="1" thickBot="1">
      <c r="A113" s="15"/>
      <c r="B113" s="40"/>
      <c r="C113" s="40"/>
      <c r="D113" s="40"/>
      <c r="E113" s="297" t="s">
        <v>242</v>
      </c>
      <c r="F113" s="298"/>
      <c r="G113" s="298"/>
      <c r="H113" s="299"/>
      <c r="I113" s="63">
        <v>1</v>
      </c>
      <c r="J113" s="54">
        <v>1</v>
      </c>
      <c r="K113" s="40"/>
      <c r="L113" s="40"/>
      <c r="M113" s="40"/>
      <c r="N113" s="40"/>
      <c r="O113" s="41"/>
      <c r="P113" s="39"/>
      <c r="Q113" s="39"/>
      <c r="R113" s="39"/>
    </row>
    <row r="114" spans="1:18" ht="15.75" customHeight="1" thickBot="1">
      <c r="A114" s="15"/>
      <c r="B114" s="40"/>
      <c r="C114" s="40"/>
      <c r="D114" s="40"/>
      <c r="E114" s="297" t="s">
        <v>9</v>
      </c>
      <c r="F114" s="298"/>
      <c r="G114" s="298"/>
      <c r="H114" s="299"/>
      <c r="I114" s="64">
        <f>I110</f>
        <v>1</v>
      </c>
      <c r="J114" s="56">
        <f>J110</f>
        <v>1</v>
      </c>
      <c r="K114" s="40"/>
      <c r="L114" s="40"/>
      <c r="M114" s="40"/>
      <c r="N114" s="40"/>
      <c r="O114" s="41"/>
      <c r="P114" s="39"/>
      <c r="Q114" s="39"/>
      <c r="R114" s="39"/>
    </row>
    <row r="115" spans="1:18" ht="15.6" customHeight="1" thickBot="1">
      <c r="A115" s="7"/>
      <c r="B115" s="7"/>
      <c r="C115" s="7"/>
      <c r="D115" s="7"/>
      <c r="E115" s="7"/>
      <c r="F115" s="7"/>
      <c r="G115" s="7"/>
      <c r="H115" s="7"/>
      <c r="I115" s="7"/>
      <c r="J115" s="7"/>
      <c r="K115" s="7"/>
      <c r="L115" s="7"/>
      <c r="M115" s="7"/>
      <c r="N115" s="7"/>
      <c r="O115" s="10"/>
    </row>
    <row r="116" spans="1:18" ht="16.5" thickBot="1">
      <c r="A116" s="363" t="s">
        <v>94</v>
      </c>
      <c r="B116" s="364"/>
      <c r="C116" s="364"/>
      <c r="D116" s="364"/>
      <c r="E116" s="364"/>
      <c r="F116" s="364"/>
      <c r="G116" s="364"/>
      <c r="H116" s="364"/>
      <c r="I116" s="364"/>
      <c r="J116" s="364"/>
      <c r="K116" s="364"/>
      <c r="L116" s="364"/>
      <c r="M116" s="364"/>
      <c r="N116" s="364"/>
      <c r="O116" s="365"/>
    </row>
    <row r="117" spans="1:18" ht="16.5" thickBot="1">
      <c r="A117" s="363" t="s">
        <v>95</v>
      </c>
      <c r="B117" s="364"/>
      <c r="C117" s="364"/>
      <c r="D117" s="364"/>
      <c r="E117" s="364"/>
      <c r="F117" s="364"/>
      <c r="G117" s="364"/>
      <c r="H117" s="364"/>
      <c r="I117" s="364"/>
      <c r="J117" s="364"/>
      <c r="K117" s="364"/>
      <c r="L117" s="364"/>
      <c r="M117" s="364"/>
      <c r="N117" s="364"/>
      <c r="O117" s="365"/>
    </row>
    <row r="118" spans="1:18" ht="34.5" customHeight="1" thickBot="1">
      <c r="A118" s="289" t="s">
        <v>175</v>
      </c>
      <c r="B118" s="290"/>
      <c r="C118" s="290"/>
      <c r="D118" s="290"/>
      <c r="E118" s="290"/>
      <c r="F118" s="290"/>
      <c r="G118" s="290"/>
      <c r="H118" s="290"/>
      <c r="I118" s="290"/>
      <c r="J118" s="290"/>
      <c r="K118" s="290"/>
      <c r="L118" s="290"/>
      <c r="M118" s="290"/>
      <c r="N118" s="290"/>
      <c r="O118" s="291"/>
    </row>
    <row r="119" spans="1:18" ht="16.5" thickBot="1">
      <c r="A119" s="363" t="s">
        <v>96</v>
      </c>
      <c r="B119" s="364"/>
      <c r="C119" s="364"/>
      <c r="D119" s="364"/>
      <c r="E119" s="364"/>
      <c r="F119" s="364"/>
      <c r="G119" s="364"/>
      <c r="H119" s="364"/>
      <c r="I119" s="364"/>
      <c r="J119" s="364"/>
      <c r="K119" s="364"/>
      <c r="L119" s="364"/>
      <c r="M119" s="364"/>
      <c r="N119" s="364"/>
      <c r="O119" s="365"/>
    </row>
    <row r="120" spans="1:18" ht="51" customHeight="1">
      <c r="A120" s="289" t="s">
        <v>175</v>
      </c>
      <c r="B120" s="290"/>
      <c r="C120" s="290"/>
      <c r="D120" s="290"/>
      <c r="E120" s="290"/>
      <c r="F120" s="290"/>
      <c r="G120" s="290"/>
      <c r="H120" s="290"/>
      <c r="I120" s="290"/>
      <c r="J120" s="290"/>
      <c r="K120" s="290"/>
      <c r="L120" s="290"/>
      <c r="M120" s="290"/>
      <c r="N120" s="290"/>
      <c r="O120" s="291"/>
    </row>
    <row r="121" spans="1:18" ht="16.5" thickBot="1">
      <c r="A121" s="429" t="s">
        <v>10</v>
      </c>
      <c r="B121" s="431" t="s">
        <v>11</v>
      </c>
      <c r="C121" s="432"/>
      <c r="D121" s="432"/>
      <c r="E121" s="432"/>
      <c r="F121" s="433"/>
      <c r="G121" s="431" t="s">
        <v>5</v>
      </c>
      <c r="H121" s="432"/>
      <c r="I121" s="432"/>
      <c r="J121" s="432"/>
      <c r="K121" s="433"/>
      <c r="L121" s="431" t="s">
        <v>12</v>
      </c>
      <c r="M121" s="432"/>
      <c r="N121" s="432"/>
      <c r="O121" s="433"/>
    </row>
    <row r="122" spans="1:18" ht="21" thickBot="1">
      <c r="A122" s="430"/>
      <c r="B122" s="434">
        <v>0</v>
      </c>
      <c r="C122" s="435"/>
      <c r="D122" s="435"/>
      <c r="E122" s="435"/>
      <c r="F122" s="436"/>
      <c r="G122" s="434"/>
      <c r="H122" s="435"/>
      <c r="I122" s="435"/>
      <c r="J122" s="435"/>
      <c r="K122" s="436"/>
      <c r="L122" s="437" t="e">
        <f>G122/B122</f>
        <v>#DIV/0!</v>
      </c>
      <c r="M122" s="438"/>
      <c r="N122" s="438"/>
      <c r="O122" s="439"/>
    </row>
    <row r="123" spans="1:18" ht="15.75">
      <c r="A123" s="440" t="s">
        <v>20</v>
      </c>
      <c r="B123" s="441"/>
      <c r="C123" s="441"/>
      <c r="D123" s="441"/>
      <c r="E123" s="441"/>
      <c r="F123" s="441"/>
      <c r="G123" s="441"/>
      <c r="H123" s="441"/>
      <c r="I123" s="441"/>
      <c r="J123" s="441"/>
      <c r="K123" s="441"/>
      <c r="L123" s="441"/>
      <c r="M123" s="441"/>
      <c r="N123" s="441"/>
      <c r="O123" s="442"/>
    </row>
    <row r="124" spans="1:18" ht="15.75" thickBot="1">
      <c r="A124" s="385" t="s">
        <v>149</v>
      </c>
      <c r="B124" s="386"/>
      <c r="C124" s="386"/>
      <c r="D124" s="386"/>
      <c r="E124" s="386"/>
      <c r="F124" s="386"/>
      <c r="G124" s="386"/>
      <c r="H124" s="386"/>
      <c r="I124" s="386"/>
      <c r="J124" s="386"/>
      <c r="K124" s="386"/>
      <c r="L124" s="386"/>
      <c r="M124" s="386"/>
      <c r="N124" s="386"/>
      <c r="O124" s="387"/>
    </row>
    <row r="125" spans="1:18" ht="15.75">
      <c r="A125" s="382" t="s">
        <v>7</v>
      </c>
      <c r="B125" s="383"/>
      <c r="C125" s="383"/>
      <c r="D125" s="383"/>
      <c r="E125" s="383"/>
      <c r="F125" s="383"/>
      <c r="G125" s="383"/>
      <c r="H125" s="383"/>
      <c r="I125" s="383"/>
      <c r="J125" s="383"/>
      <c r="K125" s="383"/>
      <c r="L125" s="383"/>
      <c r="M125" s="383"/>
      <c r="N125" s="383"/>
      <c r="O125" s="384"/>
    </row>
    <row r="126" spans="1:18" ht="15.75" thickBot="1">
      <c r="A126" s="385" t="s">
        <v>143</v>
      </c>
      <c r="B126" s="386"/>
      <c r="C126" s="386"/>
      <c r="D126" s="386"/>
      <c r="E126" s="386"/>
      <c r="F126" s="386"/>
      <c r="G126" s="386"/>
      <c r="H126" s="386"/>
      <c r="I126" s="386"/>
      <c r="J126" s="386"/>
      <c r="K126" s="386"/>
      <c r="L126" s="386"/>
      <c r="M126" s="386"/>
      <c r="N126" s="386"/>
      <c r="O126" s="387"/>
    </row>
    <row r="127" spans="1:18" ht="16.5" thickBot="1">
      <c r="A127" s="9"/>
      <c r="B127" s="27"/>
      <c r="C127" s="27"/>
      <c r="D127" s="27"/>
      <c r="E127" s="27"/>
      <c r="F127" s="27"/>
      <c r="G127" s="27"/>
      <c r="H127" s="27"/>
      <c r="I127" s="27"/>
      <c r="J127" s="27"/>
      <c r="K127" s="27"/>
      <c r="L127" s="27"/>
      <c r="M127" s="27"/>
      <c r="N127" s="27"/>
      <c r="O127" s="28"/>
    </row>
    <row r="128" spans="1:18" ht="15.75" customHeight="1" thickBot="1">
      <c r="A128" s="15"/>
      <c r="B128" s="40"/>
      <c r="C128" s="40"/>
      <c r="D128" s="42"/>
      <c r="E128" s="297" t="s">
        <v>7</v>
      </c>
      <c r="F128" s="298"/>
      <c r="G128" s="298"/>
      <c r="H128" s="298"/>
      <c r="I128" s="298"/>
      <c r="J128" s="299"/>
      <c r="K128" s="40"/>
      <c r="L128" s="372"/>
      <c r="M128" s="372"/>
      <c r="N128" s="40"/>
      <c r="O128" s="41"/>
      <c r="P128" s="39"/>
      <c r="Q128" s="39"/>
      <c r="R128" s="39"/>
    </row>
    <row r="129" spans="1:18" ht="15.75" customHeight="1">
      <c r="A129" s="15"/>
      <c r="B129" s="40"/>
      <c r="C129" s="40"/>
      <c r="D129" s="42"/>
      <c r="E129" s="43"/>
      <c r="F129" s="44"/>
      <c r="G129" s="44"/>
      <c r="H129" s="44"/>
      <c r="I129" s="45" t="s">
        <v>95</v>
      </c>
      <c r="J129" s="46" t="s">
        <v>233</v>
      </c>
      <c r="K129" s="40"/>
      <c r="L129" s="133"/>
      <c r="M129" s="133"/>
      <c r="N129" s="40"/>
      <c r="O129" s="41"/>
      <c r="P129" s="39"/>
      <c r="Q129" s="39"/>
      <c r="R129" s="39"/>
    </row>
    <row r="130" spans="1:18" ht="15.75" customHeight="1">
      <c r="A130" s="15"/>
      <c r="B130" s="40"/>
      <c r="C130" s="40"/>
      <c r="D130" s="42"/>
      <c r="E130" s="376" t="s">
        <v>140</v>
      </c>
      <c r="F130" s="377"/>
      <c r="G130" s="377"/>
      <c r="H130" s="378"/>
      <c r="I130" s="68">
        <v>6</v>
      </c>
      <c r="J130" s="68">
        <v>6</v>
      </c>
      <c r="K130" s="40"/>
      <c r="L130" s="133"/>
      <c r="M130" s="133"/>
      <c r="N130" s="40"/>
      <c r="O130" s="41"/>
      <c r="P130" s="39"/>
      <c r="Q130" s="39"/>
      <c r="R130" s="39"/>
    </row>
    <row r="131" spans="1:18" ht="15.75" customHeight="1">
      <c r="A131" s="15"/>
      <c r="B131" s="40"/>
      <c r="C131" s="40"/>
      <c r="D131" s="42"/>
      <c r="E131" s="376" t="s">
        <v>141</v>
      </c>
      <c r="F131" s="377"/>
      <c r="G131" s="377"/>
      <c r="H131" s="378"/>
      <c r="I131" s="68">
        <v>6</v>
      </c>
      <c r="J131" s="68">
        <v>6</v>
      </c>
      <c r="K131" s="40"/>
      <c r="L131" s="40"/>
      <c r="M131" s="40"/>
      <c r="N131" s="40"/>
      <c r="O131" s="41"/>
      <c r="P131" s="39"/>
      <c r="Q131" s="39"/>
      <c r="R131" s="39"/>
    </row>
    <row r="132" spans="1:18" ht="16.5" customHeight="1" thickBot="1">
      <c r="A132" s="15"/>
      <c r="B132" s="40"/>
      <c r="C132" s="40"/>
      <c r="D132" s="42"/>
      <c r="E132" s="407" t="s">
        <v>8</v>
      </c>
      <c r="F132" s="408"/>
      <c r="G132" s="408"/>
      <c r="H132" s="408"/>
      <c r="I132" s="37">
        <f>I130/I131</f>
        <v>1</v>
      </c>
      <c r="J132" s="48">
        <f>J130/J131</f>
        <v>1</v>
      </c>
      <c r="K132" s="40"/>
      <c r="L132" s="40"/>
      <c r="M132" s="40"/>
      <c r="N132" s="40"/>
      <c r="O132" s="41"/>
      <c r="P132" s="39"/>
      <c r="Q132" s="39"/>
      <c r="R132" s="39"/>
    </row>
    <row r="133" spans="1:18" ht="16.5" customHeight="1" thickBot="1">
      <c r="A133" s="15"/>
      <c r="B133" s="40"/>
      <c r="C133" s="40"/>
      <c r="D133" s="42"/>
      <c r="E133" s="49"/>
      <c r="F133" s="49"/>
      <c r="G133" s="49"/>
      <c r="H133" s="49"/>
      <c r="I133" s="50"/>
      <c r="J133" s="50"/>
      <c r="K133" s="40"/>
      <c r="L133" s="40"/>
      <c r="M133" s="40"/>
      <c r="N133" s="40"/>
      <c r="O133" s="41"/>
      <c r="P133" s="39"/>
      <c r="Q133" s="39"/>
      <c r="R133" s="39"/>
    </row>
    <row r="134" spans="1:18" ht="16.5" customHeight="1" thickBot="1">
      <c r="A134" s="15"/>
      <c r="B134" s="40"/>
      <c r="C134" s="40"/>
      <c r="D134" s="40"/>
      <c r="E134" s="40"/>
      <c r="F134" s="40"/>
      <c r="G134" s="40"/>
      <c r="H134" s="40"/>
      <c r="I134" s="51" t="s">
        <v>95</v>
      </c>
      <c r="J134" s="52" t="s">
        <v>233</v>
      </c>
      <c r="K134" s="40"/>
      <c r="L134" s="40"/>
      <c r="M134" s="40"/>
      <c r="N134" s="40"/>
      <c r="O134" s="41"/>
      <c r="P134" s="39"/>
      <c r="Q134" s="39"/>
      <c r="R134" s="39"/>
    </row>
    <row r="135" spans="1:18" ht="15.75" customHeight="1" thickBot="1">
      <c r="A135" s="15"/>
      <c r="B135" s="40"/>
      <c r="C135" s="40"/>
      <c r="D135" s="40"/>
      <c r="E135" s="297" t="s">
        <v>242</v>
      </c>
      <c r="F135" s="298"/>
      <c r="G135" s="298"/>
      <c r="H135" s="299"/>
      <c r="I135" s="63">
        <v>1</v>
      </c>
      <c r="J135" s="54">
        <v>1</v>
      </c>
      <c r="K135" s="40"/>
      <c r="L135" s="40"/>
      <c r="M135" s="40"/>
      <c r="N135" s="40"/>
      <c r="O135" s="41"/>
      <c r="P135" s="39"/>
      <c r="Q135" s="39"/>
      <c r="R135" s="39"/>
    </row>
    <row r="136" spans="1:18" ht="15.75" customHeight="1" thickBot="1">
      <c r="A136" s="15"/>
      <c r="B136" s="40"/>
      <c r="C136" s="40"/>
      <c r="D136" s="40"/>
      <c r="E136" s="297" t="s">
        <v>9</v>
      </c>
      <c r="F136" s="298"/>
      <c r="G136" s="298"/>
      <c r="H136" s="299"/>
      <c r="I136" s="64">
        <f>I132</f>
        <v>1</v>
      </c>
      <c r="J136" s="56">
        <f>J132</f>
        <v>1</v>
      </c>
      <c r="K136" s="40"/>
      <c r="L136" s="40"/>
      <c r="M136" s="40"/>
      <c r="N136" s="40"/>
      <c r="O136" s="41"/>
      <c r="P136" s="39"/>
      <c r="Q136" s="39"/>
      <c r="R136" s="39"/>
    </row>
    <row r="137" spans="1:18" ht="16.5" thickBot="1">
      <c r="A137" s="5"/>
      <c r="B137" s="29"/>
      <c r="C137" s="29"/>
      <c r="D137" s="29"/>
      <c r="E137" s="29"/>
      <c r="F137" s="29"/>
      <c r="G137" s="29"/>
      <c r="H137" s="29"/>
      <c r="I137" s="29"/>
      <c r="J137" s="29"/>
      <c r="K137" s="29"/>
      <c r="L137" s="29"/>
      <c r="M137" s="29"/>
      <c r="N137" s="29"/>
      <c r="O137" s="30"/>
    </row>
    <row r="138" spans="1:18" ht="16.5" thickBot="1">
      <c r="A138" s="421" t="s">
        <v>94</v>
      </c>
      <c r="B138" s="422"/>
      <c r="C138" s="422"/>
      <c r="D138" s="422"/>
      <c r="E138" s="422"/>
      <c r="F138" s="422"/>
      <c r="G138" s="422"/>
      <c r="H138" s="422"/>
      <c r="I138" s="422"/>
      <c r="J138" s="422"/>
      <c r="K138" s="422"/>
      <c r="L138" s="422"/>
      <c r="M138" s="422"/>
      <c r="N138" s="422"/>
      <c r="O138" s="423"/>
    </row>
    <row r="139" spans="1:18" ht="16.5" thickBot="1">
      <c r="A139" s="421" t="s">
        <v>95</v>
      </c>
      <c r="B139" s="422"/>
      <c r="C139" s="422"/>
      <c r="D139" s="422"/>
      <c r="E139" s="422"/>
      <c r="F139" s="422"/>
      <c r="G139" s="422"/>
      <c r="H139" s="422"/>
      <c r="I139" s="422"/>
      <c r="J139" s="422"/>
      <c r="K139" s="422"/>
      <c r="L139" s="422"/>
      <c r="M139" s="422"/>
      <c r="N139" s="422"/>
      <c r="O139" s="423"/>
    </row>
    <row r="140" spans="1:18" ht="56.25" customHeight="1" thickBot="1">
      <c r="A140" s="289" t="s">
        <v>176</v>
      </c>
      <c r="B140" s="290"/>
      <c r="C140" s="290"/>
      <c r="D140" s="290"/>
      <c r="E140" s="290"/>
      <c r="F140" s="290"/>
      <c r="G140" s="290"/>
      <c r="H140" s="290"/>
      <c r="I140" s="290"/>
      <c r="J140" s="290"/>
      <c r="K140" s="290"/>
      <c r="L140" s="290"/>
      <c r="M140" s="290"/>
      <c r="N140" s="290"/>
      <c r="O140" s="291"/>
    </row>
    <row r="141" spans="1:18" ht="16.5" thickBot="1">
      <c r="A141" s="363" t="s">
        <v>96</v>
      </c>
      <c r="B141" s="364"/>
      <c r="C141" s="364"/>
      <c r="D141" s="364"/>
      <c r="E141" s="364"/>
      <c r="F141" s="364"/>
      <c r="G141" s="364"/>
      <c r="H141" s="364"/>
      <c r="I141" s="364"/>
      <c r="J141" s="364"/>
      <c r="K141" s="364"/>
      <c r="L141" s="364"/>
      <c r="M141" s="364"/>
      <c r="N141" s="364"/>
      <c r="O141" s="365"/>
    </row>
    <row r="142" spans="1:18" ht="51" customHeight="1">
      <c r="A142" s="289" t="s">
        <v>176</v>
      </c>
      <c r="B142" s="290"/>
      <c r="C142" s="290"/>
      <c r="D142" s="290"/>
      <c r="E142" s="290"/>
      <c r="F142" s="290"/>
      <c r="G142" s="290"/>
      <c r="H142" s="290"/>
      <c r="I142" s="290"/>
      <c r="J142" s="290"/>
      <c r="K142" s="290"/>
      <c r="L142" s="290"/>
      <c r="M142" s="290"/>
      <c r="N142" s="290"/>
      <c r="O142" s="291"/>
    </row>
    <row r="143" spans="1:18" ht="16.5" thickBot="1">
      <c r="A143" s="424" t="s">
        <v>10</v>
      </c>
      <c r="B143" s="426" t="s">
        <v>11</v>
      </c>
      <c r="C143" s="427"/>
      <c r="D143" s="427"/>
      <c r="E143" s="427"/>
      <c r="F143" s="428"/>
      <c r="G143" s="426" t="s">
        <v>5</v>
      </c>
      <c r="H143" s="427"/>
      <c r="I143" s="427"/>
      <c r="J143" s="427"/>
      <c r="K143" s="428"/>
      <c r="L143" s="426" t="s">
        <v>12</v>
      </c>
      <c r="M143" s="427"/>
      <c r="N143" s="427"/>
      <c r="O143" s="428"/>
    </row>
    <row r="144" spans="1:18" ht="21" thickBot="1">
      <c r="A144" s="425"/>
      <c r="B144" s="366">
        <v>0</v>
      </c>
      <c r="C144" s="367"/>
      <c r="D144" s="367"/>
      <c r="E144" s="367"/>
      <c r="F144" s="368"/>
      <c r="G144" s="366"/>
      <c r="H144" s="367"/>
      <c r="I144" s="367"/>
      <c r="J144" s="367"/>
      <c r="K144" s="368"/>
      <c r="L144" s="369" t="e">
        <f>G144/B144</f>
        <v>#DIV/0!</v>
      </c>
      <c r="M144" s="370"/>
      <c r="N144" s="370"/>
      <c r="O144" s="371"/>
    </row>
    <row r="145" spans="1:18" ht="15.75">
      <c r="A145" s="379" t="s">
        <v>21</v>
      </c>
      <c r="B145" s="380"/>
      <c r="C145" s="380"/>
      <c r="D145" s="380"/>
      <c r="E145" s="380"/>
      <c r="F145" s="380"/>
      <c r="G145" s="380"/>
      <c r="H145" s="380"/>
      <c r="I145" s="380"/>
      <c r="J145" s="380"/>
      <c r="K145" s="380"/>
      <c r="L145" s="380"/>
      <c r="M145" s="380"/>
      <c r="N145" s="380"/>
      <c r="O145" s="381"/>
    </row>
    <row r="146" spans="1:18" ht="15.75" thickBot="1">
      <c r="A146" s="415" t="s">
        <v>150</v>
      </c>
      <c r="B146" s="416"/>
      <c r="C146" s="416"/>
      <c r="D146" s="416"/>
      <c r="E146" s="416"/>
      <c r="F146" s="416"/>
      <c r="G146" s="416"/>
      <c r="H146" s="416"/>
      <c r="I146" s="416"/>
      <c r="J146" s="416"/>
      <c r="K146" s="416"/>
      <c r="L146" s="416"/>
      <c r="M146" s="416"/>
      <c r="N146" s="416"/>
      <c r="O146" s="417"/>
    </row>
    <row r="147" spans="1:18" ht="15.75">
      <c r="A147" s="418" t="s">
        <v>7</v>
      </c>
      <c r="B147" s="419"/>
      <c r="C147" s="419"/>
      <c r="D147" s="419"/>
      <c r="E147" s="419"/>
      <c r="F147" s="419"/>
      <c r="G147" s="419"/>
      <c r="H147" s="419"/>
      <c r="I147" s="419"/>
      <c r="J147" s="419"/>
      <c r="K147" s="419"/>
      <c r="L147" s="419"/>
      <c r="M147" s="419"/>
      <c r="N147" s="419"/>
      <c r="O147" s="420"/>
    </row>
    <row r="148" spans="1:18" ht="15.75" thickBot="1">
      <c r="A148" s="415" t="s">
        <v>143</v>
      </c>
      <c r="B148" s="416"/>
      <c r="C148" s="416"/>
      <c r="D148" s="416"/>
      <c r="E148" s="416"/>
      <c r="F148" s="416"/>
      <c r="G148" s="416"/>
      <c r="H148" s="416"/>
      <c r="I148" s="416"/>
      <c r="J148" s="416"/>
      <c r="K148" s="416"/>
      <c r="L148" s="416"/>
      <c r="M148" s="416"/>
      <c r="N148" s="416"/>
      <c r="O148" s="417"/>
    </row>
    <row r="149" spans="1:18" ht="15.75" thickBot="1">
      <c r="A149" s="65"/>
      <c r="B149" s="135"/>
      <c r="C149" s="135"/>
      <c r="D149" s="135"/>
      <c r="E149" s="134"/>
      <c r="F149" s="134"/>
      <c r="G149" s="134"/>
      <c r="H149" s="134"/>
      <c r="I149" s="134"/>
      <c r="J149" s="134"/>
      <c r="K149" s="135"/>
      <c r="L149" s="135"/>
      <c r="M149" s="135"/>
      <c r="N149" s="135"/>
      <c r="O149" s="66"/>
    </row>
    <row r="150" spans="1:18" ht="15.75" customHeight="1" thickBot="1">
      <c r="A150" s="15"/>
      <c r="B150" s="40"/>
      <c r="C150" s="40"/>
      <c r="D150" s="42"/>
      <c r="E150" s="297" t="s">
        <v>7</v>
      </c>
      <c r="F150" s="298"/>
      <c r="G150" s="298"/>
      <c r="H150" s="298"/>
      <c r="I150" s="298"/>
      <c r="J150" s="299"/>
      <c r="K150" s="40"/>
      <c r="L150" s="372"/>
      <c r="M150" s="372"/>
      <c r="N150" s="40"/>
      <c r="O150" s="41"/>
      <c r="P150" s="39"/>
      <c r="Q150" s="39"/>
      <c r="R150" s="39"/>
    </row>
    <row r="151" spans="1:18" ht="15.75" customHeight="1">
      <c r="A151" s="15"/>
      <c r="B151" s="40"/>
      <c r="C151" s="40"/>
      <c r="D151" s="42"/>
      <c r="E151" s="43"/>
      <c r="F151" s="44"/>
      <c r="G151" s="44"/>
      <c r="H151" s="44"/>
      <c r="I151" s="45" t="s">
        <v>95</v>
      </c>
      <c r="J151" s="46" t="s">
        <v>233</v>
      </c>
      <c r="K151" s="40"/>
      <c r="L151" s="133"/>
      <c r="M151" s="133"/>
      <c r="N151" s="40"/>
      <c r="O151" s="41"/>
      <c r="P151" s="39"/>
      <c r="Q151" s="39"/>
      <c r="R151" s="39"/>
    </row>
    <row r="152" spans="1:18" ht="15.75" customHeight="1">
      <c r="A152" s="15"/>
      <c r="B152" s="40"/>
      <c r="C152" s="40"/>
      <c r="D152" s="42"/>
      <c r="E152" s="376" t="s">
        <v>140</v>
      </c>
      <c r="F152" s="377"/>
      <c r="G152" s="377"/>
      <c r="H152" s="378"/>
      <c r="I152" s="68">
        <v>6</v>
      </c>
      <c r="J152" s="68">
        <v>6</v>
      </c>
      <c r="K152" s="40"/>
      <c r="L152" s="133"/>
      <c r="M152" s="133"/>
      <c r="N152" s="40"/>
      <c r="O152" s="41"/>
      <c r="P152" s="39"/>
      <c r="Q152" s="39"/>
      <c r="R152" s="39"/>
    </row>
    <row r="153" spans="1:18" ht="15.75" customHeight="1">
      <c r="A153" s="15"/>
      <c r="B153" s="40"/>
      <c r="C153" s="40"/>
      <c r="D153" s="42"/>
      <c r="E153" s="376" t="s">
        <v>141</v>
      </c>
      <c r="F153" s="377"/>
      <c r="G153" s="377"/>
      <c r="H153" s="378"/>
      <c r="I153" s="68">
        <v>6</v>
      </c>
      <c r="J153" s="68">
        <v>6</v>
      </c>
      <c r="K153" s="40"/>
      <c r="L153" s="40"/>
      <c r="M153" s="40"/>
      <c r="N153" s="40"/>
      <c r="O153" s="41"/>
      <c r="P153" s="39"/>
      <c r="Q153" s="39"/>
      <c r="R153" s="39"/>
    </row>
    <row r="154" spans="1:18" ht="16.5" customHeight="1" thickBot="1">
      <c r="A154" s="15"/>
      <c r="B154" s="40"/>
      <c r="C154" s="40"/>
      <c r="D154" s="42"/>
      <c r="E154" s="407" t="s">
        <v>8</v>
      </c>
      <c r="F154" s="408"/>
      <c r="G154" s="408"/>
      <c r="H154" s="408"/>
      <c r="I154" s="37">
        <f>I152/I153</f>
        <v>1</v>
      </c>
      <c r="J154" s="48">
        <f>J152/J153</f>
        <v>1</v>
      </c>
      <c r="K154" s="40"/>
      <c r="L154" s="40"/>
      <c r="M154" s="40"/>
      <c r="N154" s="40"/>
      <c r="O154" s="41"/>
      <c r="P154" s="39"/>
      <c r="Q154" s="39"/>
      <c r="R154" s="39"/>
    </row>
    <row r="155" spans="1:18" ht="16.5" customHeight="1" thickBot="1">
      <c r="A155" s="15"/>
      <c r="B155" s="40"/>
      <c r="C155" s="40"/>
      <c r="D155" s="42"/>
      <c r="E155" s="49"/>
      <c r="F155" s="49"/>
      <c r="G155" s="49"/>
      <c r="H155" s="49"/>
      <c r="I155" s="50"/>
      <c r="J155" s="50"/>
      <c r="K155" s="40"/>
      <c r="L155" s="40"/>
      <c r="M155" s="40"/>
      <c r="N155" s="40"/>
      <c r="O155" s="41"/>
      <c r="P155" s="39"/>
      <c r="Q155" s="39"/>
      <c r="R155" s="39"/>
    </row>
    <row r="156" spans="1:18" ht="16.5" customHeight="1" thickBot="1">
      <c r="A156" s="15"/>
      <c r="B156" s="40"/>
      <c r="C156" s="40"/>
      <c r="D156" s="40"/>
      <c r="E156" s="40"/>
      <c r="F156" s="40"/>
      <c r="G156" s="40"/>
      <c r="H156" s="40"/>
      <c r="I156" s="51" t="s">
        <v>95</v>
      </c>
      <c r="J156" s="52" t="s">
        <v>233</v>
      </c>
      <c r="K156" s="40"/>
      <c r="L156" s="40"/>
      <c r="M156" s="40"/>
      <c r="N156" s="40"/>
      <c r="O156" s="41"/>
      <c r="P156" s="39"/>
      <c r="Q156" s="39"/>
      <c r="R156" s="39"/>
    </row>
    <row r="157" spans="1:18" ht="15.75" customHeight="1" thickBot="1">
      <c r="A157" s="15"/>
      <c r="B157" s="40"/>
      <c r="C157" s="40"/>
      <c r="D157" s="40"/>
      <c r="E157" s="297" t="s">
        <v>242</v>
      </c>
      <c r="F157" s="298"/>
      <c r="G157" s="298"/>
      <c r="H157" s="299"/>
      <c r="I157" s="63">
        <v>1</v>
      </c>
      <c r="J157" s="54">
        <v>1</v>
      </c>
      <c r="K157" s="40"/>
      <c r="L157" s="40"/>
      <c r="M157" s="40"/>
      <c r="N157" s="40"/>
      <c r="O157" s="41"/>
      <c r="P157" s="39"/>
      <c r="Q157" s="39"/>
      <c r="R157" s="39"/>
    </row>
    <row r="158" spans="1:18" ht="15.75" customHeight="1" thickBot="1">
      <c r="A158" s="15"/>
      <c r="B158" s="40"/>
      <c r="C158" s="40"/>
      <c r="D158" s="40"/>
      <c r="E158" s="297" t="s">
        <v>9</v>
      </c>
      <c r="F158" s="298"/>
      <c r="G158" s="298"/>
      <c r="H158" s="299"/>
      <c r="I158" s="64">
        <f>I154</f>
        <v>1</v>
      </c>
      <c r="J158" s="56">
        <f>J154</f>
        <v>1</v>
      </c>
      <c r="K158" s="40"/>
      <c r="L158" s="40"/>
      <c r="M158" s="40"/>
      <c r="N158" s="40"/>
      <c r="O158" s="41"/>
      <c r="P158" s="39"/>
      <c r="Q158" s="39"/>
      <c r="R158" s="39"/>
    </row>
    <row r="159" spans="1:18" ht="16.5" thickBot="1">
      <c r="A159" s="8"/>
      <c r="B159" s="21"/>
      <c r="C159" s="21"/>
      <c r="D159" s="21"/>
      <c r="E159" s="21"/>
      <c r="F159" s="21"/>
      <c r="G159" s="21"/>
      <c r="H159" s="21"/>
      <c r="I159" s="21"/>
      <c r="J159" s="21"/>
      <c r="K159" s="21"/>
      <c r="L159" s="21"/>
      <c r="M159" s="21"/>
      <c r="N159" s="21"/>
      <c r="O159" s="22"/>
    </row>
    <row r="160" spans="1:18" ht="16.5" thickBot="1">
      <c r="A160" s="363" t="s">
        <v>94</v>
      </c>
      <c r="B160" s="364"/>
      <c r="C160" s="364"/>
      <c r="D160" s="364"/>
      <c r="E160" s="364"/>
      <c r="F160" s="364"/>
      <c r="G160" s="364"/>
      <c r="H160" s="364"/>
      <c r="I160" s="364"/>
      <c r="J160" s="364"/>
      <c r="K160" s="364"/>
      <c r="L160" s="364"/>
      <c r="M160" s="364"/>
      <c r="N160" s="364"/>
      <c r="O160" s="365"/>
    </row>
    <row r="161" spans="1:15" ht="16.5" thickBot="1">
      <c r="A161" s="363" t="s">
        <v>95</v>
      </c>
      <c r="B161" s="364"/>
      <c r="C161" s="364"/>
      <c r="D161" s="364"/>
      <c r="E161" s="364"/>
      <c r="F161" s="364"/>
      <c r="G161" s="364"/>
      <c r="H161" s="364"/>
      <c r="I161" s="364"/>
      <c r="J161" s="364"/>
      <c r="K161" s="364"/>
      <c r="L161" s="364"/>
      <c r="M161" s="364"/>
      <c r="N161" s="364"/>
      <c r="O161" s="365"/>
    </row>
    <row r="162" spans="1:15" ht="44.25" customHeight="1" thickBot="1">
      <c r="A162" s="289" t="s">
        <v>274</v>
      </c>
      <c r="B162" s="290"/>
      <c r="C162" s="290"/>
      <c r="D162" s="290"/>
      <c r="E162" s="290"/>
      <c r="F162" s="290"/>
      <c r="G162" s="290"/>
      <c r="H162" s="290"/>
      <c r="I162" s="290"/>
      <c r="J162" s="290"/>
      <c r="K162" s="290"/>
      <c r="L162" s="290"/>
      <c r="M162" s="290"/>
      <c r="N162" s="290"/>
      <c r="O162" s="291"/>
    </row>
    <row r="163" spans="1:15" ht="16.5" thickBot="1">
      <c r="A163" s="363" t="s">
        <v>96</v>
      </c>
      <c r="B163" s="364"/>
      <c r="C163" s="364"/>
      <c r="D163" s="364"/>
      <c r="E163" s="364"/>
      <c r="F163" s="364"/>
      <c r="G163" s="364"/>
      <c r="H163" s="364"/>
      <c r="I163" s="364"/>
      <c r="J163" s="364"/>
      <c r="K163" s="364"/>
      <c r="L163" s="364"/>
      <c r="M163" s="364"/>
      <c r="N163" s="364"/>
      <c r="O163" s="365"/>
    </row>
    <row r="164" spans="1:15" ht="51" customHeight="1">
      <c r="A164" s="289" t="s">
        <v>275</v>
      </c>
      <c r="B164" s="290"/>
      <c r="C164" s="290"/>
      <c r="D164" s="290"/>
      <c r="E164" s="290"/>
      <c r="F164" s="290"/>
      <c r="G164" s="290"/>
      <c r="H164" s="290"/>
      <c r="I164" s="290"/>
      <c r="J164" s="290"/>
      <c r="K164" s="290"/>
      <c r="L164" s="290"/>
      <c r="M164" s="290"/>
      <c r="N164" s="290"/>
      <c r="O164" s="291"/>
    </row>
    <row r="165" spans="1:15" ht="16.5" thickBot="1">
      <c r="A165" s="429" t="s">
        <v>10</v>
      </c>
      <c r="B165" s="431" t="s">
        <v>11</v>
      </c>
      <c r="C165" s="432"/>
      <c r="D165" s="432"/>
      <c r="E165" s="432"/>
      <c r="F165" s="433"/>
      <c r="G165" s="431" t="s">
        <v>5</v>
      </c>
      <c r="H165" s="432"/>
      <c r="I165" s="432"/>
      <c r="J165" s="432"/>
      <c r="K165" s="433"/>
      <c r="L165" s="431" t="s">
        <v>12</v>
      </c>
      <c r="M165" s="432"/>
      <c r="N165" s="432"/>
      <c r="O165" s="433"/>
    </row>
    <row r="166" spans="1:15" ht="21" thickBot="1">
      <c r="A166" s="430"/>
      <c r="B166" s="434">
        <v>0</v>
      </c>
      <c r="C166" s="435"/>
      <c r="D166" s="435"/>
      <c r="E166" s="435"/>
      <c r="F166" s="436"/>
      <c r="G166" s="434"/>
      <c r="H166" s="435"/>
      <c r="I166" s="435"/>
      <c r="J166" s="435"/>
      <c r="K166" s="436"/>
      <c r="L166" s="437" t="e">
        <f>G166/B166</f>
        <v>#DIV/0!</v>
      </c>
      <c r="M166" s="438"/>
      <c r="N166" s="438"/>
      <c r="O166" s="439"/>
    </row>
  </sheetData>
  <mergeCells count="172">
    <mergeCell ref="A53:O53"/>
    <mergeCell ref="A75:O75"/>
    <mergeCell ref="A76:O76"/>
    <mergeCell ref="A97:O97"/>
    <mergeCell ref="A98:O98"/>
    <mergeCell ref="A119:O119"/>
    <mergeCell ref="A120:O120"/>
    <mergeCell ref="A141:O141"/>
    <mergeCell ref="A57:O57"/>
    <mergeCell ref="A58:O58"/>
    <mergeCell ref="A59:O59"/>
    <mergeCell ref="A60:O60"/>
    <mergeCell ref="E62:J62"/>
    <mergeCell ref="L62:M62"/>
    <mergeCell ref="E64:H64"/>
    <mergeCell ref="E65:H65"/>
    <mergeCell ref="E66:H66"/>
    <mergeCell ref="E69:H69"/>
    <mergeCell ref="E70:H70"/>
    <mergeCell ref="A74:O74"/>
    <mergeCell ref="A77:A78"/>
    <mergeCell ref="B77:F77"/>
    <mergeCell ref="G77:K77"/>
    <mergeCell ref="L77:O77"/>
    <mergeCell ref="A163:O163"/>
    <mergeCell ref="A164:O164"/>
    <mergeCell ref="A162:O162"/>
    <mergeCell ref="A118:O118"/>
    <mergeCell ref="A51:O51"/>
    <mergeCell ref="E109:H109"/>
    <mergeCell ref="E110:H110"/>
    <mergeCell ref="E113:H113"/>
    <mergeCell ref="E114:H114"/>
    <mergeCell ref="E128:J128"/>
    <mergeCell ref="L128:M128"/>
    <mergeCell ref="E130:H130"/>
    <mergeCell ref="E131:H131"/>
    <mergeCell ref="E132:H132"/>
    <mergeCell ref="A55:A56"/>
    <mergeCell ref="B55:F55"/>
    <mergeCell ref="G55:K55"/>
    <mergeCell ref="L55:O55"/>
    <mergeCell ref="B56:F56"/>
    <mergeCell ref="G56:K56"/>
    <mergeCell ref="L56:O56"/>
    <mergeCell ref="A72:O72"/>
    <mergeCell ref="A73:O73"/>
    <mergeCell ref="A52:O52"/>
    <mergeCell ref="B5:R5"/>
    <mergeCell ref="A7:A8"/>
    <mergeCell ref="B7:O8"/>
    <mergeCell ref="A9:A10"/>
    <mergeCell ref="B9:O10"/>
    <mergeCell ref="A11:O11"/>
    <mergeCell ref="B1:R1"/>
    <mergeCell ref="B2:R2"/>
    <mergeCell ref="B3:R3"/>
    <mergeCell ref="B4:H4"/>
    <mergeCell ref="I4:N4"/>
    <mergeCell ref="O4:R4"/>
    <mergeCell ref="A26:O26"/>
    <mergeCell ref="A27:O27"/>
    <mergeCell ref="A12:O12"/>
    <mergeCell ref="A13:O13"/>
    <mergeCell ref="A14:O14"/>
    <mergeCell ref="E16:J16"/>
    <mergeCell ref="L16:M16"/>
    <mergeCell ref="E18:H18"/>
    <mergeCell ref="E19:H19"/>
    <mergeCell ref="E20:H20"/>
    <mergeCell ref="E23:H23"/>
    <mergeCell ref="E24:H24"/>
    <mergeCell ref="A28:O28"/>
    <mergeCell ref="A29:O29"/>
    <mergeCell ref="A30:O30"/>
    <mergeCell ref="A32:A33"/>
    <mergeCell ref="B32:F32"/>
    <mergeCell ref="G32:K32"/>
    <mergeCell ref="L32:O32"/>
    <mergeCell ref="B33:F33"/>
    <mergeCell ref="G33:K33"/>
    <mergeCell ref="L33:O33"/>
    <mergeCell ref="A49:O49"/>
    <mergeCell ref="A50:O50"/>
    <mergeCell ref="A34:O34"/>
    <mergeCell ref="A35:O35"/>
    <mergeCell ref="A36:O36"/>
    <mergeCell ref="A37:O37"/>
    <mergeCell ref="E39:J39"/>
    <mergeCell ref="L39:M39"/>
    <mergeCell ref="E41:H41"/>
    <mergeCell ref="E42:H42"/>
    <mergeCell ref="E43:H43"/>
    <mergeCell ref="E46:H46"/>
    <mergeCell ref="E47:H47"/>
    <mergeCell ref="B78:F78"/>
    <mergeCell ref="G78:K78"/>
    <mergeCell ref="L78:O78"/>
    <mergeCell ref="A94:O94"/>
    <mergeCell ref="A95:O95"/>
    <mergeCell ref="A79:O79"/>
    <mergeCell ref="A80:O80"/>
    <mergeCell ref="A81:O81"/>
    <mergeCell ref="A82:O82"/>
    <mergeCell ref="E84:J84"/>
    <mergeCell ref="L84:M84"/>
    <mergeCell ref="E86:H86"/>
    <mergeCell ref="E87:H87"/>
    <mergeCell ref="E88:H88"/>
    <mergeCell ref="E91:H91"/>
    <mergeCell ref="E92:H92"/>
    <mergeCell ref="A96:O96"/>
    <mergeCell ref="A116:O116"/>
    <mergeCell ref="A117:O117"/>
    <mergeCell ref="A99:A100"/>
    <mergeCell ref="B99:F99"/>
    <mergeCell ref="G99:K99"/>
    <mergeCell ref="L99:O99"/>
    <mergeCell ref="B100:F100"/>
    <mergeCell ref="G100:K100"/>
    <mergeCell ref="L100:O100"/>
    <mergeCell ref="A101:O101"/>
    <mergeCell ref="A102:O102"/>
    <mergeCell ref="A103:O103"/>
    <mergeCell ref="A104:O104"/>
    <mergeCell ref="E106:J106"/>
    <mergeCell ref="L106:M106"/>
    <mergeCell ref="E108:H108"/>
    <mergeCell ref="L143:O143"/>
    <mergeCell ref="B144:F144"/>
    <mergeCell ref="G144:K144"/>
    <mergeCell ref="L144:O144"/>
    <mergeCell ref="A125:O125"/>
    <mergeCell ref="A126:O126"/>
    <mergeCell ref="A138:O138"/>
    <mergeCell ref="A139:O139"/>
    <mergeCell ref="E135:H135"/>
    <mergeCell ref="E136:H136"/>
    <mergeCell ref="A142:O142"/>
    <mergeCell ref="A121:A122"/>
    <mergeCell ref="B121:F121"/>
    <mergeCell ref="G121:K121"/>
    <mergeCell ref="L121:O121"/>
    <mergeCell ref="B122:F122"/>
    <mergeCell ref="G122:K122"/>
    <mergeCell ref="L122:O122"/>
    <mergeCell ref="A123:O123"/>
    <mergeCell ref="A124:O124"/>
    <mergeCell ref="A165:A166"/>
    <mergeCell ref="B165:F165"/>
    <mergeCell ref="G165:K165"/>
    <mergeCell ref="L165:O165"/>
    <mergeCell ref="B166:F166"/>
    <mergeCell ref="G166:K166"/>
    <mergeCell ref="L166:O166"/>
    <mergeCell ref="A140:O140"/>
    <mergeCell ref="A147:O147"/>
    <mergeCell ref="A148:O148"/>
    <mergeCell ref="A160:O160"/>
    <mergeCell ref="A161:O161"/>
    <mergeCell ref="E150:J150"/>
    <mergeCell ref="L150:M150"/>
    <mergeCell ref="E152:H152"/>
    <mergeCell ref="E153:H153"/>
    <mergeCell ref="E154:H154"/>
    <mergeCell ref="E157:H157"/>
    <mergeCell ref="E158:H158"/>
    <mergeCell ref="A145:O145"/>
    <mergeCell ref="A146:O146"/>
    <mergeCell ref="A143:A144"/>
    <mergeCell ref="B143:F143"/>
    <mergeCell ref="G143:K1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R489"/>
  <sheetViews>
    <sheetView zoomScale="90" zoomScaleNormal="90" workbookViewId="0">
      <selection activeCell="A377" sqref="A377:O377"/>
    </sheetView>
  </sheetViews>
  <sheetFormatPr baseColWidth="10" defaultRowHeight="15"/>
  <cols>
    <col min="1" max="1" width="34.7109375" style="19" bestFit="1" customWidth="1"/>
    <col min="2" max="2" width="11.42578125" style="19"/>
    <col min="3" max="3" width="2.7109375" style="19" bestFit="1" customWidth="1"/>
    <col min="4" max="5" width="11.42578125" style="19"/>
    <col min="6" max="6" width="4.7109375" style="19" bestFit="1" customWidth="1"/>
    <col min="7" max="8" width="11.42578125" style="19"/>
    <col min="9" max="9" width="40.7109375" style="19" customWidth="1"/>
    <col min="10" max="10" width="49.28515625" style="19" customWidth="1"/>
    <col min="11" max="12" width="11.42578125" style="19"/>
    <col min="13" max="13" width="6.7109375" style="19" customWidth="1"/>
    <col min="14" max="16384" width="11.42578125" style="19"/>
  </cols>
  <sheetData>
    <row r="1" spans="1:18" ht="18.75" customHeight="1" thickBot="1">
      <c r="A1" s="13" t="s">
        <v>0</v>
      </c>
      <c r="B1" s="257" t="s">
        <v>24</v>
      </c>
      <c r="C1" s="258"/>
      <c r="D1" s="258"/>
      <c r="E1" s="258"/>
      <c r="F1" s="258"/>
      <c r="G1" s="258"/>
      <c r="H1" s="258"/>
      <c r="I1" s="258"/>
      <c r="J1" s="258"/>
      <c r="K1" s="258"/>
      <c r="L1" s="258"/>
      <c r="M1" s="258"/>
      <c r="N1" s="258"/>
      <c r="O1" s="258"/>
      <c r="P1" s="258"/>
      <c r="Q1" s="258"/>
      <c r="R1" s="258"/>
    </row>
    <row r="2" spans="1:18" ht="18.75" thickBot="1">
      <c r="A2" s="13" t="s">
        <v>1</v>
      </c>
      <c r="B2" s="257" t="s">
        <v>289</v>
      </c>
      <c r="C2" s="258"/>
      <c r="D2" s="258"/>
      <c r="E2" s="258"/>
      <c r="F2" s="258"/>
      <c r="G2" s="258"/>
      <c r="H2" s="258"/>
      <c r="I2" s="258"/>
      <c r="J2" s="258"/>
      <c r="K2" s="258"/>
      <c r="L2" s="258"/>
      <c r="M2" s="258"/>
      <c r="N2" s="258"/>
      <c r="O2" s="258"/>
      <c r="P2" s="258"/>
      <c r="Q2" s="258"/>
      <c r="R2" s="258"/>
    </row>
    <row r="3" spans="1:18" ht="18.75" thickBot="1">
      <c r="A3" s="13" t="s">
        <v>2</v>
      </c>
      <c r="B3" s="260">
        <v>44062</v>
      </c>
      <c r="C3" s="261"/>
      <c r="D3" s="261"/>
      <c r="E3" s="261"/>
      <c r="F3" s="261"/>
      <c r="G3" s="261"/>
      <c r="H3" s="261"/>
      <c r="I3" s="261"/>
      <c r="J3" s="261"/>
      <c r="K3" s="261"/>
      <c r="L3" s="261"/>
      <c r="M3" s="261"/>
      <c r="N3" s="261"/>
      <c r="O3" s="261"/>
      <c r="P3" s="261"/>
      <c r="Q3" s="261"/>
      <c r="R3" s="261"/>
    </row>
    <row r="4" spans="1:18" ht="18.75" customHeight="1" thickBot="1">
      <c r="A4" s="13" t="s">
        <v>3</v>
      </c>
      <c r="B4" s="257" t="s">
        <v>19</v>
      </c>
      <c r="C4" s="258"/>
      <c r="D4" s="258"/>
      <c r="E4" s="258"/>
      <c r="F4" s="258"/>
      <c r="G4" s="258"/>
      <c r="H4" s="259"/>
      <c r="I4" s="263" t="s">
        <v>4</v>
      </c>
      <c r="J4" s="264"/>
      <c r="K4" s="264"/>
      <c r="L4" s="264"/>
      <c r="M4" s="264"/>
      <c r="N4" s="265"/>
      <c r="O4" s="266">
        <v>26</v>
      </c>
      <c r="P4" s="267"/>
      <c r="Q4" s="267"/>
      <c r="R4" s="267"/>
    </row>
    <row r="5" spans="1:18" ht="18.75" customHeight="1" thickBot="1">
      <c r="A5" s="14" t="s">
        <v>15</v>
      </c>
      <c r="B5" s="269" t="s">
        <v>78</v>
      </c>
      <c r="C5" s="258"/>
      <c r="D5" s="258"/>
      <c r="E5" s="258"/>
      <c r="F5" s="258"/>
      <c r="G5" s="258"/>
      <c r="H5" s="258"/>
      <c r="I5" s="258"/>
      <c r="J5" s="258"/>
      <c r="K5" s="258"/>
      <c r="L5" s="258"/>
      <c r="M5" s="258"/>
      <c r="N5" s="258"/>
      <c r="O5" s="258"/>
      <c r="P5" s="258"/>
      <c r="Q5" s="258"/>
      <c r="R5" s="495"/>
    </row>
    <row r="6" spans="1:18" ht="15.75" thickBot="1">
      <c r="A6" s="39"/>
      <c r="B6" s="39"/>
      <c r="C6" s="39"/>
      <c r="D6" s="39"/>
      <c r="E6" s="39"/>
      <c r="F6" s="39"/>
      <c r="G6" s="39"/>
      <c r="H6" s="39"/>
      <c r="I6" s="39"/>
      <c r="J6" s="39"/>
      <c r="K6" s="39"/>
      <c r="L6" s="39"/>
      <c r="M6" s="39"/>
      <c r="N6" s="39"/>
      <c r="O6" s="39"/>
      <c r="P6" s="39"/>
      <c r="Q6" s="39"/>
      <c r="R6" s="39"/>
    </row>
    <row r="7" spans="1:18" ht="15" customHeight="1">
      <c r="A7" s="270" t="s">
        <v>27</v>
      </c>
      <c r="B7" s="272" t="s">
        <v>110</v>
      </c>
      <c r="C7" s="273"/>
      <c r="D7" s="273"/>
      <c r="E7" s="273"/>
      <c r="F7" s="273"/>
      <c r="G7" s="273"/>
      <c r="H7" s="273"/>
      <c r="I7" s="273"/>
      <c r="J7" s="273"/>
      <c r="K7" s="273"/>
      <c r="L7" s="273"/>
      <c r="M7" s="273"/>
      <c r="N7" s="273"/>
      <c r="O7" s="273"/>
      <c r="P7" s="39"/>
      <c r="Q7" s="39"/>
      <c r="R7" s="39"/>
    </row>
    <row r="8" spans="1:18" ht="15.75" customHeight="1" thickBot="1">
      <c r="A8" s="271"/>
      <c r="B8" s="275"/>
      <c r="C8" s="276"/>
      <c r="D8" s="276"/>
      <c r="E8" s="276"/>
      <c r="F8" s="276"/>
      <c r="G8" s="276"/>
      <c r="H8" s="276"/>
      <c r="I8" s="276"/>
      <c r="J8" s="276"/>
      <c r="K8" s="276"/>
      <c r="L8" s="276"/>
      <c r="M8" s="276"/>
      <c r="N8" s="276"/>
      <c r="O8" s="276"/>
      <c r="P8" s="39"/>
      <c r="Q8" s="39"/>
      <c r="R8" s="39"/>
    </row>
    <row r="9" spans="1:18" ht="15" customHeight="1">
      <c r="A9" s="278" t="s">
        <v>6</v>
      </c>
      <c r="B9" s="280" t="s">
        <v>111</v>
      </c>
      <c r="C9" s="281"/>
      <c r="D9" s="281"/>
      <c r="E9" s="281"/>
      <c r="F9" s="281"/>
      <c r="G9" s="281"/>
      <c r="H9" s="281"/>
      <c r="I9" s="281"/>
      <c r="J9" s="281"/>
      <c r="K9" s="281"/>
      <c r="L9" s="281"/>
      <c r="M9" s="281"/>
      <c r="N9" s="281"/>
      <c r="O9" s="281"/>
      <c r="P9" s="39"/>
      <c r="Q9" s="39"/>
      <c r="R9" s="39"/>
    </row>
    <row r="10" spans="1:18" ht="15.75" customHeight="1" thickBot="1">
      <c r="A10" s="279"/>
      <c r="B10" s="283"/>
      <c r="C10" s="284"/>
      <c r="D10" s="284"/>
      <c r="E10" s="284"/>
      <c r="F10" s="284"/>
      <c r="G10" s="284"/>
      <c r="H10" s="284"/>
      <c r="I10" s="284"/>
      <c r="J10" s="284"/>
      <c r="K10" s="284"/>
      <c r="L10" s="284"/>
      <c r="M10" s="284"/>
      <c r="N10" s="284"/>
      <c r="O10" s="284"/>
      <c r="P10" s="39"/>
      <c r="Q10" s="39"/>
      <c r="R10" s="39"/>
    </row>
    <row r="11" spans="1:18" ht="15.75" customHeight="1">
      <c r="A11" s="460" t="s">
        <v>13</v>
      </c>
      <c r="B11" s="461"/>
      <c r="C11" s="461"/>
      <c r="D11" s="461"/>
      <c r="E11" s="461"/>
      <c r="F11" s="461"/>
      <c r="G11" s="461"/>
      <c r="H11" s="461"/>
      <c r="I11" s="461"/>
      <c r="J11" s="461"/>
      <c r="K11" s="461"/>
      <c r="L11" s="461"/>
      <c r="M11" s="461"/>
      <c r="N11" s="461"/>
      <c r="O11" s="461"/>
      <c r="P11" s="39"/>
      <c r="Q11" s="39"/>
      <c r="R11" s="39"/>
    </row>
    <row r="12" spans="1:18" ht="15.75" customHeight="1" thickBot="1">
      <c r="A12" s="462" t="s">
        <v>112</v>
      </c>
      <c r="B12" s="463"/>
      <c r="C12" s="463"/>
      <c r="D12" s="463"/>
      <c r="E12" s="463"/>
      <c r="F12" s="463"/>
      <c r="G12" s="463"/>
      <c r="H12" s="463"/>
      <c r="I12" s="463"/>
      <c r="J12" s="463"/>
      <c r="K12" s="463"/>
      <c r="L12" s="463"/>
      <c r="M12" s="463"/>
      <c r="N12" s="463"/>
      <c r="O12" s="463"/>
      <c r="P12" s="39"/>
      <c r="Q12" s="39"/>
      <c r="R12" s="39"/>
    </row>
    <row r="13" spans="1:18" ht="15.75" customHeight="1">
      <c r="A13" s="206" t="s">
        <v>7</v>
      </c>
      <c r="B13" s="207"/>
      <c r="C13" s="207"/>
      <c r="D13" s="207"/>
      <c r="E13" s="207"/>
      <c r="F13" s="207"/>
      <c r="G13" s="207"/>
      <c r="H13" s="207"/>
      <c r="I13" s="207"/>
      <c r="J13" s="207"/>
      <c r="K13" s="207"/>
      <c r="L13" s="207"/>
      <c r="M13" s="207"/>
      <c r="N13" s="207"/>
      <c r="O13" s="207"/>
      <c r="P13" s="39"/>
      <c r="Q13" s="39"/>
      <c r="R13" s="39"/>
    </row>
    <row r="14" spans="1:18" ht="15.75" customHeight="1" thickBot="1">
      <c r="A14" s="462" t="s">
        <v>113</v>
      </c>
      <c r="B14" s="463"/>
      <c r="C14" s="463"/>
      <c r="D14" s="463"/>
      <c r="E14" s="463"/>
      <c r="F14" s="463"/>
      <c r="G14" s="463"/>
      <c r="H14" s="463"/>
      <c r="I14" s="463"/>
      <c r="J14" s="463"/>
      <c r="K14" s="463"/>
      <c r="L14" s="463"/>
      <c r="M14" s="463"/>
      <c r="N14" s="463"/>
      <c r="O14" s="463"/>
      <c r="P14" s="39"/>
      <c r="Q14" s="39"/>
      <c r="R14" s="39"/>
    </row>
    <row r="15" spans="1:18" ht="16.5" thickBot="1">
      <c r="A15" s="18"/>
      <c r="B15" s="60"/>
      <c r="C15" s="60"/>
      <c r="D15" s="60"/>
      <c r="E15" s="60"/>
      <c r="F15" s="60"/>
      <c r="G15" s="60"/>
      <c r="H15" s="60"/>
      <c r="I15" s="60"/>
      <c r="J15" s="60"/>
      <c r="K15" s="60"/>
      <c r="L15" s="60"/>
      <c r="M15" s="60"/>
      <c r="N15" s="60"/>
      <c r="O15" s="61"/>
      <c r="P15" s="39"/>
      <c r="Q15" s="39"/>
      <c r="R15" s="39"/>
    </row>
    <row r="16" spans="1:18" ht="15.75" customHeight="1" thickBot="1">
      <c r="A16" s="15"/>
      <c r="B16" s="40"/>
      <c r="C16" s="40"/>
      <c r="D16" s="42"/>
      <c r="E16" s="297" t="s">
        <v>7</v>
      </c>
      <c r="F16" s="298"/>
      <c r="G16" s="298"/>
      <c r="H16" s="298"/>
      <c r="I16" s="298"/>
      <c r="J16" s="298"/>
      <c r="K16" s="40"/>
      <c r="L16" s="372"/>
      <c r="M16" s="372"/>
      <c r="N16" s="40"/>
      <c r="O16" s="41"/>
      <c r="P16" s="39"/>
      <c r="Q16" s="39"/>
      <c r="R16" s="39"/>
    </row>
    <row r="17" spans="1:18" ht="15.75">
      <c r="A17" s="15"/>
      <c r="B17" s="40"/>
      <c r="C17" s="40"/>
      <c r="D17" s="42"/>
      <c r="E17" s="43"/>
      <c r="F17" s="44"/>
      <c r="G17" s="44"/>
      <c r="H17" s="45"/>
      <c r="I17" s="62" t="s">
        <v>95</v>
      </c>
      <c r="J17" s="141" t="s">
        <v>96</v>
      </c>
      <c r="K17" s="40"/>
      <c r="L17" s="137"/>
      <c r="M17" s="137"/>
      <c r="N17" s="40"/>
      <c r="O17" s="41"/>
      <c r="P17" s="39"/>
      <c r="Q17" s="39"/>
      <c r="R17" s="39"/>
    </row>
    <row r="18" spans="1:18" ht="15.75" customHeight="1">
      <c r="A18" s="15"/>
      <c r="B18" s="40"/>
      <c r="C18" s="40"/>
      <c r="D18" s="42"/>
      <c r="E18" s="449" t="s">
        <v>114</v>
      </c>
      <c r="F18" s="450"/>
      <c r="G18" s="450"/>
      <c r="H18" s="451"/>
      <c r="I18" s="142">
        <v>1</v>
      </c>
      <c r="J18" s="142">
        <v>2</v>
      </c>
      <c r="K18" s="40"/>
      <c r="L18" s="137"/>
      <c r="M18" s="137"/>
      <c r="N18" s="40"/>
      <c r="O18" s="41"/>
      <c r="P18" s="39"/>
      <c r="Q18" s="39"/>
      <c r="R18" s="39"/>
    </row>
    <row r="19" spans="1:18" ht="15.75" customHeight="1">
      <c r="A19" s="15"/>
      <c r="B19" s="40"/>
      <c r="C19" s="40"/>
      <c r="D19" s="42"/>
      <c r="E19" s="449" t="s">
        <v>115</v>
      </c>
      <c r="F19" s="450"/>
      <c r="G19" s="450"/>
      <c r="H19" s="451"/>
      <c r="I19" s="143">
        <v>2</v>
      </c>
      <c r="J19" s="143">
        <v>1</v>
      </c>
      <c r="K19" s="40"/>
      <c r="L19" s="40"/>
      <c r="M19" s="40"/>
      <c r="N19" s="40"/>
      <c r="O19" s="41"/>
      <c r="P19" s="39"/>
      <c r="Q19" s="39"/>
      <c r="R19" s="39"/>
    </row>
    <row r="20" spans="1:18" ht="16.5" customHeight="1" thickBot="1">
      <c r="A20" s="15"/>
      <c r="B20" s="40"/>
      <c r="C20" s="40"/>
      <c r="D20" s="42"/>
      <c r="E20" s="452" t="s">
        <v>8</v>
      </c>
      <c r="F20" s="453"/>
      <c r="G20" s="453"/>
      <c r="H20" s="454"/>
      <c r="I20" s="144">
        <v>0.5</v>
      </c>
      <c r="J20" s="144">
        <v>2</v>
      </c>
      <c r="K20" s="40"/>
      <c r="L20" s="40"/>
      <c r="M20" s="40"/>
      <c r="N20" s="40"/>
      <c r="O20" s="41"/>
      <c r="P20" s="39"/>
      <c r="Q20" s="39"/>
      <c r="R20" s="39"/>
    </row>
    <row r="21" spans="1:18" ht="15.75">
      <c r="A21" s="15"/>
      <c r="B21" s="40"/>
      <c r="C21" s="40"/>
      <c r="D21" s="40"/>
      <c r="E21" s="40"/>
      <c r="F21" s="40"/>
      <c r="G21" s="40"/>
      <c r="H21" s="40"/>
      <c r="I21" s="40"/>
      <c r="J21" s="40"/>
      <c r="K21" s="40"/>
      <c r="L21" s="40"/>
      <c r="M21" s="40"/>
      <c r="N21" s="40"/>
      <c r="O21" s="41"/>
      <c r="P21" s="39"/>
      <c r="Q21" s="39"/>
      <c r="R21" s="39"/>
    </row>
    <row r="22" spans="1:18" ht="16.5" thickBot="1">
      <c r="A22" s="15"/>
      <c r="B22" s="40"/>
      <c r="C22" s="40"/>
      <c r="D22" s="40"/>
      <c r="E22" s="40"/>
      <c r="F22" s="40"/>
      <c r="G22" s="40"/>
      <c r="H22" s="40"/>
      <c r="I22" s="40"/>
      <c r="J22" s="40"/>
      <c r="K22" s="40"/>
      <c r="L22" s="40"/>
      <c r="M22" s="40"/>
      <c r="N22" s="40"/>
      <c r="O22" s="41"/>
      <c r="P22" s="39"/>
      <c r="Q22" s="39"/>
      <c r="R22" s="39"/>
    </row>
    <row r="23" spans="1:18" ht="16.5" thickBot="1">
      <c r="A23" s="15"/>
      <c r="B23" s="40"/>
      <c r="C23" s="40"/>
      <c r="D23" s="40"/>
      <c r="E23" s="40"/>
      <c r="F23" s="40"/>
      <c r="G23" s="40"/>
      <c r="H23" s="40"/>
      <c r="I23" s="145" t="s">
        <v>95</v>
      </c>
      <c r="J23" s="145" t="s">
        <v>96</v>
      </c>
      <c r="K23" s="40"/>
      <c r="L23" s="40"/>
      <c r="M23" s="40"/>
      <c r="N23" s="40"/>
      <c r="O23" s="41"/>
      <c r="P23" s="39"/>
      <c r="Q23" s="39"/>
      <c r="R23" s="39"/>
    </row>
    <row r="24" spans="1:18" ht="16.5" customHeight="1" thickBot="1">
      <c r="A24" s="15"/>
      <c r="B24" s="40"/>
      <c r="C24" s="40"/>
      <c r="D24" s="40"/>
      <c r="E24" s="297" t="s">
        <v>242</v>
      </c>
      <c r="F24" s="298"/>
      <c r="G24" s="298"/>
      <c r="H24" s="299"/>
      <c r="I24" s="146">
        <v>1</v>
      </c>
      <c r="J24" s="147">
        <v>1</v>
      </c>
      <c r="K24" s="40"/>
      <c r="L24" s="40"/>
      <c r="M24" s="40"/>
      <c r="N24" s="40"/>
      <c r="O24" s="41"/>
      <c r="P24" s="39"/>
      <c r="Q24" s="39"/>
      <c r="R24" s="39"/>
    </row>
    <row r="25" spans="1:18" ht="16.5" customHeight="1" thickBot="1">
      <c r="A25" s="15"/>
      <c r="B25" s="40"/>
      <c r="C25" s="40"/>
      <c r="D25" s="40"/>
      <c r="E25" s="455" t="s">
        <v>9</v>
      </c>
      <c r="F25" s="456"/>
      <c r="G25" s="456"/>
      <c r="H25" s="457"/>
      <c r="I25" s="148">
        <v>0.5</v>
      </c>
      <c r="J25" s="149">
        <v>2</v>
      </c>
      <c r="K25" s="40"/>
      <c r="L25" s="40"/>
      <c r="M25" s="40"/>
      <c r="N25" s="40"/>
      <c r="O25" s="41"/>
      <c r="P25" s="39"/>
      <c r="Q25" s="39"/>
      <c r="R25" s="39"/>
    </row>
    <row r="26" spans="1:18" ht="16.5" thickBot="1">
      <c r="A26" s="15"/>
      <c r="B26" s="40"/>
      <c r="C26" s="40"/>
      <c r="D26" s="40"/>
      <c r="E26" s="40"/>
      <c r="F26" s="40"/>
      <c r="G26" s="40"/>
      <c r="H26" s="40"/>
      <c r="I26" s="40"/>
      <c r="J26" s="40"/>
      <c r="K26" s="40"/>
      <c r="L26" s="40"/>
      <c r="M26" s="40"/>
      <c r="N26" s="40"/>
      <c r="O26" s="41"/>
      <c r="P26" s="39"/>
      <c r="Q26" s="39"/>
      <c r="R26" s="39"/>
    </row>
    <row r="27" spans="1:18" ht="16.5" thickBot="1">
      <c r="A27" s="220" t="s">
        <v>94</v>
      </c>
      <c r="B27" s="221"/>
      <c r="C27" s="221"/>
      <c r="D27" s="221"/>
      <c r="E27" s="221"/>
      <c r="F27" s="221"/>
      <c r="G27" s="221"/>
      <c r="H27" s="221"/>
      <c r="I27" s="221"/>
      <c r="J27" s="221"/>
      <c r="K27" s="221"/>
      <c r="L27" s="221"/>
      <c r="M27" s="221"/>
      <c r="N27" s="221"/>
      <c r="O27" s="221"/>
      <c r="P27" s="136"/>
      <c r="Q27" s="136"/>
      <c r="R27" s="136"/>
    </row>
    <row r="28" spans="1:18" ht="16.5" thickBot="1">
      <c r="A28" s="220" t="s">
        <v>95</v>
      </c>
      <c r="B28" s="221"/>
      <c r="C28" s="221"/>
      <c r="D28" s="221"/>
      <c r="E28" s="221"/>
      <c r="F28" s="221"/>
      <c r="G28" s="221"/>
      <c r="H28" s="221"/>
      <c r="I28" s="221"/>
      <c r="J28" s="221"/>
      <c r="K28" s="221"/>
      <c r="L28" s="221"/>
      <c r="M28" s="221"/>
      <c r="N28" s="221"/>
      <c r="O28" s="221"/>
      <c r="P28" s="136"/>
      <c r="Q28" s="136"/>
      <c r="R28" s="136"/>
    </row>
    <row r="29" spans="1:18" ht="99.75" customHeight="1">
      <c r="A29" s="483" t="s">
        <v>290</v>
      </c>
      <c r="B29" s="484"/>
      <c r="C29" s="484"/>
      <c r="D29" s="484"/>
      <c r="E29" s="484"/>
      <c r="F29" s="484"/>
      <c r="G29" s="484"/>
      <c r="H29" s="484"/>
      <c r="I29" s="484"/>
      <c r="J29" s="484"/>
      <c r="K29" s="484"/>
      <c r="L29" s="484"/>
      <c r="M29" s="484"/>
      <c r="N29" s="484"/>
      <c r="O29" s="484"/>
      <c r="P29" s="247"/>
      <c r="Q29" s="247"/>
      <c r="R29" s="247"/>
    </row>
    <row r="30" spans="1:18" ht="15" customHeight="1">
      <c r="A30" s="254" t="s">
        <v>291</v>
      </c>
      <c r="B30" s="255"/>
      <c r="C30" s="255"/>
      <c r="D30" s="255"/>
      <c r="E30" s="255"/>
      <c r="F30" s="255"/>
      <c r="G30" s="255"/>
      <c r="H30" s="255"/>
      <c r="I30" s="255"/>
      <c r="J30" s="255"/>
      <c r="K30" s="255"/>
      <c r="L30" s="255"/>
      <c r="M30" s="255"/>
      <c r="N30" s="255"/>
      <c r="O30" s="255"/>
      <c r="P30" s="247"/>
      <c r="Q30" s="247"/>
      <c r="R30" s="247"/>
    </row>
    <row r="31" spans="1:18" ht="51" customHeight="1">
      <c r="A31" s="254" t="s">
        <v>292</v>
      </c>
      <c r="B31" s="255"/>
      <c r="C31" s="255"/>
      <c r="D31" s="255"/>
      <c r="E31" s="255"/>
      <c r="F31" s="255"/>
      <c r="G31" s="255"/>
      <c r="H31" s="255"/>
      <c r="I31" s="255"/>
      <c r="J31" s="255"/>
      <c r="K31" s="255"/>
      <c r="L31" s="255"/>
      <c r="M31" s="255"/>
      <c r="N31" s="255"/>
      <c r="O31" s="255"/>
      <c r="P31" s="247"/>
      <c r="Q31" s="247"/>
      <c r="R31" s="247"/>
    </row>
    <row r="32" spans="1:18" ht="15.75" thickBot="1">
      <c r="A32" s="491" t="s">
        <v>293</v>
      </c>
      <c r="B32" s="492"/>
      <c r="C32" s="492"/>
      <c r="D32" s="492"/>
      <c r="E32" s="492"/>
      <c r="F32" s="492"/>
      <c r="G32" s="492"/>
      <c r="H32" s="492"/>
      <c r="I32" s="492"/>
      <c r="J32" s="492"/>
      <c r="K32" s="492"/>
      <c r="L32" s="492"/>
      <c r="M32" s="492"/>
      <c r="N32" s="492"/>
      <c r="O32" s="492"/>
      <c r="P32" s="247"/>
      <c r="Q32" s="247"/>
      <c r="R32" s="247"/>
    </row>
    <row r="33" spans="1:18" ht="16.5" customHeight="1" thickBot="1">
      <c r="A33" s="220" t="s">
        <v>96</v>
      </c>
      <c r="B33" s="221"/>
      <c r="C33" s="221"/>
      <c r="D33" s="221"/>
      <c r="E33" s="221"/>
      <c r="F33" s="221"/>
      <c r="G33" s="221"/>
      <c r="H33" s="221"/>
      <c r="I33" s="221"/>
      <c r="J33" s="221"/>
      <c r="K33" s="221"/>
      <c r="L33" s="221"/>
      <c r="M33" s="221"/>
      <c r="N33" s="221"/>
      <c r="O33" s="221"/>
      <c r="P33" s="136"/>
      <c r="Q33" s="136"/>
      <c r="R33" s="136"/>
    </row>
    <row r="34" spans="1:18" ht="30" customHeight="1">
      <c r="A34" s="481" t="s">
        <v>294</v>
      </c>
      <c r="B34" s="482"/>
      <c r="C34" s="482"/>
      <c r="D34" s="482"/>
      <c r="E34" s="482"/>
      <c r="F34" s="482"/>
      <c r="G34" s="482"/>
      <c r="H34" s="482"/>
      <c r="I34" s="482"/>
      <c r="J34" s="482"/>
      <c r="K34" s="482"/>
      <c r="L34" s="482"/>
      <c r="M34" s="482"/>
      <c r="N34" s="482"/>
      <c r="O34" s="482"/>
      <c r="P34" s="247"/>
      <c r="Q34" s="247"/>
      <c r="R34" s="247"/>
    </row>
    <row r="35" spans="1:18" ht="30" customHeight="1" thickBot="1">
      <c r="A35" s="493" t="s">
        <v>295</v>
      </c>
      <c r="B35" s="494"/>
      <c r="C35" s="494"/>
      <c r="D35" s="494"/>
      <c r="E35" s="494"/>
      <c r="F35" s="494"/>
      <c r="G35" s="494"/>
      <c r="H35" s="494"/>
      <c r="I35" s="494"/>
      <c r="J35" s="494"/>
      <c r="K35" s="494"/>
      <c r="L35" s="494"/>
      <c r="M35" s="494"/>
      <c r="N35" s="494"/>
      <c r="O35" s="494"/>
      <c r="P35" s="247"/>
      <c r="Q35" s="247"/>
      <c r="R35" s="247"/>
    </row>
    <row r="36" spans="1:18" ht="16.5" thickBot="1">
      <c r="A36" s="150"/>
      <c r="B36" s="151"/>
      <c r="C36" s="151"/>
      <c r="D36" s="151"/>
      <c r="E36" s="151"/>
      <c r="F36" s="151"/>
      <c r="G36" s="151"/>
      <c r="H36" s="151"/>
      <c r="I36" s="151"/>
      <c r="J36" s="151"/>
      <c r="K36" s="151"/>
      <c r="L36" s="151"/>
      <c r="M36" s="151"/>
      <c r="N36" s="151"/>
      <c r="O36" s="152"/>
      <c r="P36" s="39"/>
      <c r="Q36" s="39"/>
      <c r="R36" s="39"/>
    </row>
    <row r="37" spans="1:18" ht="15.75" customHeight="1" thickBot="1">
      <c r="A37" s="295" t="s">
        <v>10</v>
      </c>
      <c r="B37" s="297" t="s">
        <v>11</v>
      </c>
      <c r="C37" s="298"/>
      <c r="D37" s="298"/>
      <c r="E37" s="298"/>
      <c r="F37" s="299"/>
      <c r="G37" s="297" t="s">
        <v>5</v>
      </c>
      <c r="H37" s="298"/>
      <c r="I37" s="298"/>
      <c r="J37" s="298"/>
      <c r="K37" s="299"/>
      <c r="L37" s="297" t="s">
        <v>12</v>
      </c>
      <c r="M37" s="298"/>
      <c r="N37" s="298"/>
      <c r="O37" s="298"/>
      <c r="P37" s="39"/>
      <c r="Q37" s="39"/>
      <c r="R37" s="39"/>
    </row>
    <row r="38" spans="1:18" ht="21" thickBot="1">
      <c r="A38" s="296"/>
      <c r="B38" s="300">
        <v>500000</v>
      </c>
      <c r="C38" s="301"/>
      <c r="D38" s="301"/>
      <c r="E38" s="301"/>
      <c r="F38" s="302"/>
      <c r="G38" s="446"/>
      <c r="H38" s="447"/>
      <c r="I38" s="447"/>
      <c r="J38" s="447"/>
      <c r="K38" s="448"/>
      <c r="L38" s="303">
        <v>0</v>
      </c>
      <c r="M38" s="304"/>
      <c r="N38" s="304"/>
      <c r="O38" s="304"/>
      <c r="P38" s="39"/>
      <c r="Q38" s="39"/>
      <c r="R38" s="39"/>
    </row>
    <row r="39" spans="1:18" ht="15.75" customHeight="1" thickBot="1">
      <c r="A39" s="312" t="s">
        <v>116</v>
      </c>
      <c r="B39" s="313"/>
      <c r="C39" s="313"/>
      <c r="D39" s="313"/>
      <c r="E39" s="313"/>
      <c r="F39" s="313"/>
      <c r="G39" s="313"/>
      <c r="H39" s="313"/>
      <c r="I39" s="313"/>
      <c r="J39" s="313"/>
      <c r="K39" s="313"/>
      <c r="L39" s="313"/>
      <c r="M39" s="313"/>
      <c r="N39" s="313"/>
      <c r="O39" s="313"/>
      <c r="P39" s="136"/>
      <c r="Q39" s="136"/>
      <c r="R39" s="136"/>
    </row>
    <row r="40" spans="1:18" ht="15.75" customHeight="1">
      <c r="A40" s="292" t="s">
        <v>7</v>
      </c>
      <c r="B40" s="293"/>
      <c r="C40" s="293"/>
      <c r="D40" s="293"/>
      <c r="E40" s="293"/>
      <c r="F40" s="293"/>
      <c r="G40" s="293"/>
      <c r="H40" s="293"/>
      <c r="I40" s="293"/>
      <c r="J40" s="293"/>
      <c r="K40" s="293"/>
      <c r="L40" s="293"/>
      <c r="M40" s="293"/>
      <c r="N40" s="293"/>
      <c r="O40" s="293"/>
      <c r="P40" s="136"/>
      <c r="Q40" s="136"/>
      <c r="R40" s="136"/>
    </row>
    <row r="41" spans="1:18" ht="16.5" customHeight="1" thickBot="1">
      <c r="A41" s="306" t="s">
        <v>177</v>
      </c>
      <c r="B41" s="307"/>
      <c r="C41" s="307"/>
      <c r="D41" s="307"/>
      <c r="E41" s="307"/>
      <c r="F41" s="307"/>
      <c r="G41" s="307"/>
      <c r="H41" s="307"/>
      <c r="I41" s="307"/>
      <c r="J41" s="307"/>
      <c r="K41" s="307"/>
      <c r="L41" s="307"/>
      <c r="M41" s="307"/>
      <c r="N41" s="307"/>
      <c r="O41" s="307"/>
      <c r="P41" s="136"/>
      <c r="Q41" s="136"/>
      <c r="R41" s="136"/>
    </row>
    <row r="42" spans="1:18" ht="16.5" customHeight="1" thickBot="1">
      <c r="A42" s="16"/>
      <c r="B42" s="57"/>
      <c r="C42" s="57"/>
      <c r="D42" s="57"/>
      <c r="E42" s="57"/>
      <c r="F42" s="57"/>
      <c r="G42" s="57"/>
      <c r="H42" s="57"/>
      <c r="I42" s="57"/>
      <c r="J42" s="57"/>
      <c r="K42" s="57"/>
      <c r="L42" s="57"/>
      <c r="M42" s="57"/>
      <c r="N42" s="57"/>
      <c r="O42" s="58"/>
      <c r="P42" s="136"/>
      <c r="Q42" s="136"/>
      <c r="R42" s="136"/>
    </row>
    <row r="43" spans="1:18" ht="15.75" customHeight="1" thickBot="1">
      <c r="A43" s="15"/>
      <c r="B43" s="40"/>
      <c r="C43" s="40"/>
      <c r="D43" s="42"/>
      <c r="E43" s="297" t="s">
        <v>7</v>
      </c>
      <c r="F43" s="298"/>
      <c r="G43" s="298"/>
      <c r="H43" s="298"/>
      <c r="I43" s="298"/>
      <c r="J43" s="298"/>
      <c r="K43" s="40"/>
      <c r="L43" s="372"/>
      <c r="M43" s="372"/>
      <c r="N43" s="40"/>
      <c r="O43" s="41"/>
      <c r="P43" s="39"/>
      <c r="Q43" s="39"/>
      <c r="R43" s="39"/>
    </row>
    <row r="44" spans="1:18" ht="15.75">
      <c r="A44" s="15"/>
      <c r="B44" s="40"/>
      <c r="C44" s="40"/>
      <c r="D44" s="42"/>
      <c r="E44" s="43"/>
      <c r="F44" s="44"/>
      <c r="G44" s="44"/>
      <c r="H44" s="45"/>
      <c r="I44" s="62" t="s">
        <v>95</v>
      </c>
      <c r="J44" s="141" t="s">
        <v>96</v>
      </c>
      <c r="K44" s="40"/>
      <c r="L44" s="137"/>
      <c r="M44" s="137"/>
      <c r="N44" s="40"/>
      <c r="O44" s="41"/>
      <c r="P44" s="39"/>
      <c r="Q44" s="39"/>
      <c r="R44" s="39"/>
    </row>
    <row r="45" spans="1:18" ht="15.75">
      <c r="A45" s="15"/>
      <c r="B45" s="40"/>
      <c r="C45" s="40"/>
      <c r="D45" s="42"/>
      <c r="E45" s="464" t="s">
        <v>117</v>
      </c>
      <c r="F45" s="465"/>
      <c r="G45" s="465"/>
      <c r="H45" s="466"/>
      <c r="I45" s="154">
        <v>0</v>
      </c>
      <c r="J45" s="155">
        <v>2</v>
      </c>
      <c r="K45" s="40"/>
      <c r="L45" s="137"/>
      <c r="M45" s="137"/>
      <c r="N45" s="40"/>
      <c r="O45" s="41"/>
      <c r="P45" s="39"/>
      <c r="Q45" s="39"/>
      <c r="R45" s="39"/>
    </row>
    <row r="46" spans="1:18" ht="30" customHeight="1">
      <c r="A46" s="15"/>
      <c r="B46" s="40"/>
      <c r="C46" s="40"/>
      <c r="D46" s="42"/>
      <c r="E46" s="464" t="s">
        <v>118</v>
      </c>
      <c r="F46" s="465"/>
      <c r="G46" s="465"/>
      <c r="H46" s="466"/>
      <c r="I46" s="156">
        <v>3</v>
      </c>
      <c r="J46" s="157">
        <v>3</v>
      </c>
      <c r="K46" s="40"/>
      <c r="L46" s="40"/>
      <c r="M46" s="40"/>
      <c r="N46" s="40"/>
      <c r="O46" s="41"/>
      <c r="P46" s="39"/>
      <c r="Q46" s="39"/>
      <c r="R46" s="39"/>
    </row>
    <row r="47" spans="1:18" ht="16.5" customHeight="1" thickBot="1">
      <c r="A47" s="15"/>
      <c r="B47" s="40"/>
      <c r="C47" s="40"/>
      <c r="D47" s="42"/>
      <c r="E47" s="467" t="s">
        <v>8</v>
      </c>
      <c r="F47" s="468"/>
      <c r="G47" s="468"/>
      <c r="H47" s="469"/>
      <c r="I47" s="159">
        <v>0</v>
      </c>
      <c r="J47" s="160">
        <v>0.67</v>
      </c>
      <c r="K47" s="40"/>
      <c r="L47" s="40"/>
      <c r="M47" s="40"/>
      <c r="N47" s="40"/>
      <c r="O47" s="41"/>
      <c r="P47" s="39"/>
      <c r="Q47" s="39"/>
      <c r="R47" s="39"/>
    </row>
    <row r="48" spans="1:18" ht="16.5" customHeight="1">
      <c r="A48" s="15"/>
      <c r="B48" s="40"/>
      <c r="C48" s="40"/>
      <c r="D48" s="40"/>
      <c r="E48" s="40"/>
      <c r="F48" s="40"/>
      <c r="G48" s="40"/>
      <c r="H48" s="40"/>
      <c r="I48" s="40"/>
      <c r="J48" s="40"/>
      <c r="K48" s="40"/>
      <c r="L48" s="40"/>
      <c r="M48" s="40"/>
      <c r="N48" s="40"/>
      <c r="O48" s="41"/>
      <c r="P48" s="39"/>
      <c r="Q48" s="39"/>
      <c r="R48" s="39"/>
    </row>
    <row r="49" spans="1:18" ht="16.5" thickBot="1">
      <c r="A49" s="15"/>
      <c r="B49" s="40"/>
      <c r="C49" s="40"/>
      <c r="D49" s="40"/>
      <c r="E49" s="40"/>
      <c r="F49" s="40"/>
      <c r="G49" s="40"/>
      <c r="H49" s="40"/>
      <c r="I49" s="40"/>
      <c r="J49" s="40"/>
      <c r="K49" s="40"/>
      <c r="L49" s="40"/>
      <c r="M49" s="40"/>
      <c r="N49" s="40"/>
      <c r="O49" s="41"/>
      <c r="P49" s="39"/>
      <c r="Q49" s="39"/>
      <c r="R49" s="39"/>
    </row>
    <row r="50" spans="1:18" ht="16.5" thickBot="1">
      <c r="A50" s="15"/>
      <c r="B50" s="40"/>
      <c r="C50" s="40"/>
      <c r="D50" s="40"/>
      <c r="E50" s="40"/>
      <c r="F50" s="40"/>
      <c r="G50" s="40"/>
      <c r="H50" s="40"/>
      <c r="I50" s="145" t="s">
        <v>95</v>
      </c>
      <c r="J50" s="145" t="s">
        <v>96</v>
      </c>
      <c r="K50" s="40"/>
      <c r="L50" s="40"/>
      <c r="M50" s="40"/>
      <c r="N50" s="40"/>
      <c r="O50" s="41"/>
      <c r="P50" s="39"/>
      <c r="Q50" s="39"/>
      <c r="R50" s="39"/>
    </row>
    <row r="51" spans="1:18" ht="16.5" thickBot="1">
      <c r="A51" s="15"/>
      <c r="B51" s="40"/>
      <c r="C51" s="40"/>
      <c r="D51" s="40"/>
      <c r="E51" s="297" t="s">
        <v>242</v>
      </c>
      <c r="F51" s="298"/>
      <c r="G51" s="298"/>
      <c r="H51" s="299"/>
      <c r="I51" s="147">
        <v>1</v>
      </c>
      <c r="J51" s="147">
        <v>1</v>
      </c>
      <c r="K51" s="40"/>
      <c r="L51" s="40"/>
      <c r="M51" s="40"/>
      <c r="N51" s="40"/>
      <c r="O51" s="41"/>
      <c r="P51" s="39"/>
      <c r="Q51" s="39"/>
      <c r="R51" s="39"/>
    </row>
    <row r="52" spans="1:18" ht="51" customHeight="1" thickBot="1">
      <c r="A52" s="15"/>
      <c r="B52" s="40"/>
      <c r="C52" s="40"/>
      <c r="D52" s="40"/>
      <c r="E52" s="455" t="s">
        <v>9</v>
      </c>
      <c r="F52" s="456"/>
      <c r="G52" s="456"/>
      <c r="H52" s="457"/>
      <c r="I52" s="149">
        <v>0</v>
      </c>
      <c r="J52" s="161">
        <v>0.67</v>
      </c>
      <c r="K52" s="40"/>
      <c r="L52" s="40"/>
      <c r="M52" s="40"/>
      <c r="N52" s="40"/>
      <c r="O52" s="41"/>
      <c r="P52" s="39"/>
      <c r="Q52" s="39"/>
      <c r="R52" s="39"/>
    </row>
    <row r="53" spans="1:18" ht="16.5" thickBot="1">
      <c r="A53" s="17"/>
      <c r="B53" s="153"/>
      <c r="C53" s="153"/>
      <c r="D53" s="153"/>
      <c r="E53" s="153"/>
      <c r="F53" s="153"/>
      <c r="G53" s="153"/>
      <c r="H53" s="153"/>
      <c r="I53" s="153"/>
      <c r="J53" s="153"/>
      <c r="K53" s="153"/>
      <c r="L53" s="153"/>
      <c r="M53" s="153"/>
      <c r="N53" s="153"/>
      <c r="O53" s="59"/>
      <c r="P53" s="136"/>
      <c r="Q53" s="136"/>
      <c r="R53" s="136"/>
    </row>
    <row r="54" spans="1:18" ht="51" customHeight="1" thickBot="1">
      <c r="A54" s="191" t="s">
        <v>94</v>
      </c>
      <c r="B54" s="192"/>
      <c r="C54" s="192"/>
      <c r="D54" s="192"/>
      <c r="E54" s="192"/>
      <c r="F54" s="192"/>
      <c r="G54" s="192"/>
      <c r="H54" s="192"/>
      <c r="I54" s="192"/>
      <c r="J54" s="192"/>
      <c r="K54" s="192"/>
      <c r="L54" s="192"/>
      <c r="M54" s="192"/>
      <c r="N54" s="192"/>
      <c r="O54" s="192"/>
      <c r="P54" s="136"/>
      <c r="Q54" s="136"/>
      <c r="R54" s="136"/>
    </row>
    <row r="55" spans="1:18" ht="16.5" thickBot="1">
      <c r="A55" s="191" t="s">
        <v>95</v>
      </c>
      <c r="B55" s="192"/>
      <c r="C55" s="192"/>
      <c r="D55" s="192"/>
      <c r="E55" s="192"/>
      <c r="F55" s="192"/>
      <c r="G55" s="192"/>
      <c r="H55" s="192"/>
      <c r="I55" s="192"/>
      <c r="J55" s="192"/>
      <c r="K55" s="192"/>
      <c r="L55" s="192"/>
      <c r="M55" s="192"/>
      <c r="N55" s="192"/>
      <c r="O55" s="192"/>
      <c r="P55" s="136"/>
      <c r="Q55" s="136"/>
      <c r="R55" s="136"/>
    </row>
    <row r="56" spans="1:18" ht="16.5" customHeight="1" thickBot="1">
      <c r="A56" s="312" t="s">
        <v>296</v>
      </c>
      <c r="B56" s="313"/>
      <c r="C56" s="313"/>
      <c r="D56" s="313"/>
      <c r="E56" s="313"/>
      <c r="F56" s="313"/>
      <c r="G56" s="313"/>
      <c r="H56" s="313"/>
      <c r="I56" s="313"/>
      <c r="J56" s="313"/>
      <c r="K56" s="313"/>
      <c r="L56" s="313"/>
      <c r="M56" s="313"/>
      <c r="N56" s="313"/>
      <c r="O56" s="313"/>
      <c r="P56" s="136"/>
      <c r="Q56" s="136"/>
      <c r="R56" s="136"/>
    </row>
    <row r="57" spans="1:18" ht="16.5" thickBot="1">
      <c r="A57" s="191" t="s">
        <v>96</v>
      </c>
      <c r="B57" s="192"/>
      <c r="C57" s="192"/>
      <c r="D57" s="192"/>
      <c r="E57" s="192"/>
      <c r="F57" s="192"/>
      <c r="G57" s="192"/>
      <c r="H57" s="192"/>
      <c r="I57" s="192"/>
      <c r="J57" s="192"/>
      <c r="K57" s="192"/>
      <c r="L57" s="192"/>
      <c r="M57" s="192"/>
      <c r="N57" s="192"/>
      <c r="O57" s="192"/>
      <c r="P57" s="136"/>
      <c r="Q57" s="136"/>
      <c r="R57" s="136"/>
    </row>
    <row r="58" spans="1:18" ht="45" customHeight="1">
      <c r="A58" s="481" t="s">
        <v>297</v>
      </c>
      <c r="B58" s="482"/>
      <c r="C58" s="482"/>
      <c r="D58" s="482"/>
      <c r="E58" s="482"/>
      <c r="F58" s="482"/>
      <c r="G58" s="482"/>
      <c r="H58" s="482"/>
      <c r="I58" s="482"/>
      <c r="J58" s="482"/>
      <c r="K58" s="482"/>
      <c r="L58" s="482"/>
      <c r="M58" s="482"/>
      <c r="N58" s="482"/>
      <c r="O58" s="482"/>
      <c r="P58" s="247"/>
      <c r="Q58" s="247"/>
      <c r="R58" s="247"/>
    </row>
    <row r="59" spans="1:18" ht="15.75" customHeight="1" thickBot="1">
      <c r="A59" s="493" t="s">
        <v>298</v>
      </c>
      <c r="B59" s="494"/>
      <c r="C59" s="494"/>
      <c r="D59" s="494"/>
      <c r="E59" s="494"/>
      <c r="F59" s="494"/>
      <c r="G59" s="494"/>
      <c r="H59" s="494"/>
      <c r="I59" s="494"/>
      <c r="J59" s="494"/>
      <c r="K59" s="494"/>
      <c r="L59" s="494"/>
      <c r="M59" s="494"/>
      <c r="N59" s="494"/>
      <c r="O59" s="494"/>
      <c r="P59" s="247"/>
      <c r="Q59" s="247"/>
      <c r="R59" s="247"/>
    </row>
    <row r="60" spans="1:18" ht="16.5" thickBot="1">
      <c r="A60" s="162"/>
      <c r="B60" s="163"/>
      <c r="C60" s="163"/>
      <c r="D60" s="163"/>
      <c r="E60" s="163"/>
      <c r="F60" s="163"/>
      <c r="G60" s="163"/>
      <c r="H60" s="163"/>
      <c r="I60" s="163"/>
      <c r="J60" s="163"/>
      <c r="K60" s="163"/>
      <c r="L60" s="163"/>
      <c r="M60" s="163"/>
      <c r="N60" s="163"/>
      <c r="O60" s="164"/>
      <c r="P60" s="136"/>
      <c r="Q60" s="136"/>
      <c r="R60" s="136"/>
    </row>
    <row r="61" spans="1:18" ht="15.75" customHeight="1" thickBot="1">
      <c r="A61" s="236" t="s">
        <v>10</v>
      </c>
      <c r="B61" s="248" t="s">
        <v>11</v>
      </c>
      <c r="C61" s="249"/>
      <c r="D61" s="249"/>
      <c r="E61" s="249"/>
      <c r="F61" s="250"/>
      <c r="G61" s="248" t="s">
        <v>5</v>
      </c>
      <c r="H61" s="249"/>
      <c r="I61" s="249"/>
      <c r="J61" s="249"/>
      <c r="K61" s="250"/>
      <c r="L61" s="248" t="s">
        <v>12</v>
      </c>
      <c r="M61" s="249"/>
      <c r="N61" s="249"/>
      <c r="O61" s="249"/>
      <c r="P61" s="136"/>
      <c r="Q61" s="136"/>
      <c r="R61" s="136"/>
    </row>
    <row r="62" spans="1:18" ht="21" thickBot="1">
      <c r="A62" s="237"/>
      <c r="B62" s="251">
        <v>1000000</v>
      </c>
      <c r="C62" s="252"/>
      <c r="D62" s="252"/>
      <c r="E62" s="252"/>
      <c r="F62" s="253"/>
      <c r="G62" s="238" t="s">
        <v>166</v>
      </c>
      <c r="H62" s="239"/>
      <c r="I62" s="239"/>
      <c r="J62" s="239"/>
      <c r="K62" s="240"/>
      <c r="L62" s="332">
        <v>0</v>
      </c>
      <c r="M62" s="330"/>
      <c r="N62" s="330"/>
      <c r="O62" s="330"/>
      <c r="P62" s="136"/>
      <c r="Q62" s="136"/>
      <c r="R62" s="136"/>
    </row>
    <row r="63" spans="1:18" ht="15.75" customHeight="1">
      <c r="A63" s="460" t="s">
        <v>16</v>
      </c>
      <c r="B63" s="461"/>
      <c r="C63" s="461"/>
      <c r="D63" s="461"/>
      <c r="E63" s="461"/>
      <c r="F63" s="461"/>
      <c r="G63" s="461"/>
      <c r="H63" s="461"/>
      <c r="I63" s="461"/>
      <c r="J63" s="461"/>
      <c r="K63" s="461"/>
      <c r="L63" s="461"/>
      <c r="M63" s="461"/>
      <c r="N63" s="461"/>
      <c r="O63" s="461"/>
      <c r="P63" s="136"/>
      <c r="Q63" s="136"/>
      <c r="R63" s="136"/>
    </row>
    <row r="64" spans="1:18" ht="15.75" thickBot="1">
      <c r="A64" s="462" t="s">
        <v>178</v>
      </c>
      <c r="B64" s="463"/>
      <c r="C64" s="463"/>
      <c r="D64" s="463"/>
      <c r="E64" s="463"/>
      <c r="F64" s="463"/>
      <c r="G64" s="463"/>
      <c r="H64" s="463"/>
      <c r="I64" s="463"/>
      <c r="J64" s="463"/>
      <c r="K64" s="463"/>
      <c r="L64" s="463"/>
      <c r="M64" s="463"/>
      <c r="N64" s="463"/>
      <c r="O64" s="463"/>
      <c r="P64" s="136"/>
      <c r="Q64" s="136"/>
      <c r="R64" s="136"/>
    </row>
    <row r="65" spans="1:18" ht="16.5" customHeight="1">
      <c r="A65" s="206" t="s">
        <v>7</v>
      </c>
      <c r="B65" s="207"/>
      <c r="C65" s="207"/>
      <c r="D65" s="207"/>
      <c r="E65" s="207"/>
      <c r="F65" s="207"/>
      <c r="G65" s="207"/>
      <c r="H65" s="207"/>
      <c r="I65" s="207"/>
      <c r="J65" s="207"/>
      <c r="K65" s="207"/>
      <c r="L65" s="207"/>
      <c r="M65" s="207"/>
      <c r="N65" s="207"/>
      <c r="O65" s="207"/>
      <c r="P65" s="136"/>
      <c r="Q65" s="136"/>
      <c r="R65" s="136"/>
    </row>
    <row r="66" spans="1:18" ht="16.5" customHeight="1" thickBot="1">
      <c r="A66" s="462" t="s">
        <v>179</v>
      </c>
      <c r="B66" s="463"/>
      <c r="C66" s="463"/>
      <c r="D66" s="463"/>
      <c r="E66" s="463"/>
      <c r="F66" s="463"/>
      <c r="G66" s="463"/>
      <c r="H66" s="463"/>
      <c r="I66" s="463"/>
      <c r="J66" s="463"/>
      <c r="K66" s="463"/>
      <c r="L66" s="463"/>
      <c r="M66" s="463"/>
      <c r="N66" s="463"/>
      <c r="O66" s="463"/>
      <c r="P66" s="136"/>
      <c r="Q66" s="136"/>
      <c r="R66" s="136"/>
    </row>
    <row r="67" spans="1:18" ht="15.75" customHeight="1" thickBot="1">
      <c r="A67" s="18"/>
      <c r="B67" s="60"/>
      <c r="C67" s="60"/>
      <c r="D67" s="60"/>
      <c r="E67" s="60"/>
      <c r="F67" s="60"/>
      <c r="G67" s="60"/>
      <c r="H67" s="60"/>
      <c r="I67" s="60"/>
      <c r="J67" s="60"/>
      <c r="K67" s="60"/>
      <c r="L67" s="60"/>
      <c r="M67" s="60"/>
      <c r="N67" s="60"/>
      <c r="O67" s="61"/>
      <c r="P67" s="136"/>
      <c r="Q67" s="136"/>
      <c r="R67" s="136"/>
    </row>
    <row r="68" spans="1:18" ht="16.5" thickBot="1">
      <c r="A68" s="15"/>
      <c r="B68" s="40"/>
      <c r="C68" s="40"/>
      <c r="D68" s="42"/>
      <c r="E68" s="297" t="s">
        <v>7</v>
      </c>
      <c r="F68" s="298"/>
      <c r="G68" s="298"/>
      <c r="H68" s="298"/>
      <c r="I68" s="298"/>
      <c r="J68" s="298"/>
      <c r="K68" s="40"/>
      <c r="L68" s="372"/>
      <c r="M68" s="372"/>
      <c r="N68" s="40"/>
      <c r="O68" s="41"/>
      <c r="P68" s="39"/>
      <c r="Q68" s="39"/>
      <c r="R68" s="39"/>
    </row>
    <row r="69" spans="1:18" ht="15.75">
      <c r="A69" s="15"/>
      <c r="B69" s="40"/>
      <c r="C69" s="40"/>
      <c r="D69" s="42"/>
      <c r="E69" s="43"/>
      <c r="F69" s="44"/>
      <c r="G69" s="44"/>
      <c r="H69" s="45"/>
      <c r="I69" s="62" t="s">
        <v>95</v>
      </c>
      <c r="J69" s="141" t="s">
        <v>96</v>
      </c>
      <c r="K69" s="40"/>
      <c r="L69" s="137"/>
      <c r="M69" s="137"/>
      <c r="N69" s="40"/>
      <c r="O69" s="41"/>
      <c r="P69" s="39"/>
      <c r="Q69" s="39"/>
      <c r="R69" s="39"/>
    </row>
    <row r="70" spans="1:18" ht="15.75">
      <c r="A70" s="15"/>
      <c r="B70" s="40"/>
      <c r="C70" s="40"/>
      <c r="D70" s="42"/>
      <c r="E70" s="449" t="s">
        <v>119</v>
      </c>
      <c r="F70" s="450"/>
      <c r="G70" s="450"/>
      <c r="H70" s="451"/>
      <c r="I70" s="166">
        <v>6</v>
      </c>
      <c r="J70" s="166">
        <v>1</v>
      </c>
      <c r="K70" s="40"/>
      <c r="L70" s="137"/>
      <c r="M70" s="137"/>
      <c r="N70" s="40"/>
      <c r="O70" s="41"/>
      <c r="P70" s="39"/>
      <c r="Q70" s="39"/>
      <c r="R70" s="39"/>
    </row>
    <row r="71" spans="1:18" ht="16.5" customHeight="1">
      <c r="A71" s="15"/>
      <c r="B71" s="40"/>
      <c r="C71" s="40"/>
      <c r="D71" s="42"/>
      <c r="E71" s="449" t="s">
        <v>120</v>
      </c>
      <c r="F71" s="450"/>
      <c r="G71" s="450"/>
      <c r="H71" s="451"/>
      <c r="I71" s="143">
        <v>8</v>
      </c>
      <c r="J71" s="143">
        <v>1</v>
      </c>
      <c r="K71" s="40"/>
      <c r="L71" s="40"/>
      <c r="M71" s="40"/>
      <c r="N71" s="40"/>
      <c r="O71" s="41"/>
      <c r="P71" s="39"/>
      <c r="Q71" s="39"/>
      <c r="R71" s="39"/>
    </row>
    <row r="72" spans="1:18" ht="16.5" customHeight="1" thickBot="1">
      <c r="A72" s="15"/>
      <c r="B72" s="40"/>
      <c r="C72" s="40"/>
      <c r="D72" s="42"/>
      <c r="E72" s="467" t="s">
        <v>8</v>
      </c>
      <c r="F72" s="468"/>
      <c r="G72" s="468"/>
      <c r="H72" s="469"/>
      <c r="I72" s="159">
        <v>0.75</v>
      </c>
      <c r="J72" s="159">
        <v>1</v>
      </c>
      <c r="K72" s="40"/>
      <c r="L72" s="40"/>
      <c r="M72" s="40"/>
      <c r="N72" s="40"/>
      <c r="O72" s="41"/>
      <c r="P72" s="39"/>
      <c r="Q72" s="39"/>
      <c r="R72" s="39"/>
    </row>
    <row r="73" spans="1:18" ht="15.75">
      <c r="A73" s="15"/>
      <c r="B73" s="40"/>
      <c r="C73" s="40"/>
      <c r="D73" s="40"/>
      <c r="E73" s="40"/>
      <c r="F73" s="40"/>
      <c r="G73" s="40"/>
      <c r="H73" s="40"/>
      <c r="I73" s="40"/>
      <c r="J73" s="40"/>
      <c r="K73" s="40"/>
      <c r="L73" s="40"/>
      <c r="M73" s="40"/>
      <c r="N73" s="40"/>
      <c r="O73" s="41"/>
      <c r="P73" s="39"/>
      <c r="Q73" s="39"/>
      <c r="R73" s="39"/>
    </row>
    <row r="74" spans="1:18" ht="16.5" thickBot="1">
      <c r="A74" s="15"/>
      <c r="B74" s="40"/>
      <c r="C74" s="40"/>
      <c r="D74" s="40"/>
      <c r="E74" s="40"/>
      <c r="F74" s="40"/>
      <c r="G74" s="40"/>
      <c r="H74" s="40"/>
      <c r="I74" s="40"/>
      <c r="J74" s="40"/>
      <c r="K74" s="40"/>
      <c r="L74" s="40"/>
      <c r="M74" s="40"/>
      <c r="N74" s="40"/>
      <c r="O74" s="41"/>
      <c r="P74" s="39"/>
      <c r="Q74" s="39"/>
      <c r="R74" s="39"/>
    </row>
    <row r="75" spans="1:18" ht="16.5" thickBot="1">
      <c r="A75" s="15"/>
      <c r="B75" s="40"/>
      <c r="C75" s="40"/>
      <c r="D75" s="40"/>
      <c r="E75" s="40"/>
      <c r="F75" s="40"/>
      <c r="G75" s="40"/>
      <c r="H75" s="40"/>
      <c r="I75" s="145" t="s">
        <v>95</v>
      </c>
      <c r="J75" s="145" t="s">
        <v>96</v>
      </c>
      <c r="K75" s="40"/>
      <c r="L75" s="40"/>
      <c r="M75" s="40"/>
      <c r="N75" s="40"/>
      <c r="O75" s="41"/>
      <c r="P75" s="39"/>
      <c r="Q75" s="39"/>
      <c r="R75" s="39"/>
    </row>
    <row r="76" spans="1:18" ht="63" customHeight="1" thickBot="1">
      <c r="A76" s="15"/>
      <c r="B76" s="40"/>
      <c r="C76" s="40"/>
      <c r="D76" s="40"/>
      <c r="E76" s="297" t="s">
        <v>242</v>
      </c>
      <c r="F76" s="298"/>
      <c r="G76" s="298"/>
      <c r="H76" s="299"/>
      <c r="I76" s="147">
        <v>1</v>
      </c>
      <c r="J76" s="147">
        <v>1</v>
      </c>
      <c r="K76" s="40"/>
      <c r="L76" s="40"/>
      <c r="M76" s="40"/>
      <c r="N76" s="40"/>
      <c r="O76" s="41"/>
      <c r="P76" s="39"/>
      <c r="Q76" s="39"/>
      <c r="R76" s="39"/>
    </row>
    <row r="77" spans="1:18" ht="16.5" thickBot="1">
      <c r="A77" s="15"/>
      <c r="B77" s="40"/>
      <c r="C77" s="40"/>
      <c r="D77" s="40"/>
      <c r="E77" s="455" t="s">
        <v>9</v>
      </c>
      <c r="F77" s="456"/>
      <c r="G77" s="456"/>
      <c r="H77" s="457"/>
      <c r="I77" s="149">
        <v>0.75</v>
      </c>
      <c r="J77" s="161">
        <v>1</v>
      </c>
      <c r="K77" s="40"/>
      <c r="L77" s="40"/>
      <c r="M77" s="40"/>
      <c r="N77" s="40"/>
      <c r="O77" s="41"/>
      <c r="P77" s="39"/>
      <c r="Q77" s="39"/>
      <c r="R77" s="39"/>
    </row>
    <row r="78" spans="1:18" ht="63" customHeight="1" thickBot="1">
      <c r="A78" s="15"/>
      <c r="B78" s="40"/>
      <c r="C78" s="40"/>
      <c r="D78" s="40"/>
      <c r="E78" s="40"/>
      <c r="F78" s="40"/>
      <c r="G78" s="40"/>
      <c r="H78" s="40"/>
      <c r="I78" s="40"/>
      <c r="J78" s="40"/>
      <c r="K78" s="40"/>
      <c r="L78" s="40"/>
      <c r="M78" s="40"/>
      <c r="N78" s="40"/>
      <c r="O78" s="41"/>
      <c r="P78" s="136"/>
      <c r="Q78" s="136"/>
      <c r="R78" s="136"/>
    </row>
    <row r="79" spans="1:18" ht="16.5" customHeight="1" thickBot="1">
      <c r="A79" s="220" t="s">
        <v>94</v>
      </c>
      <c r="B79" s="221"/>
      <c r="C79" s="221"/>
      <c r="D79" s="221"/>
      <c r="E79" s="221"/>
      <c r="F79" s="221"/>
      <c r="G79" s="221"/>
      <c r="H79" s="221"/>
      <c r="I79" s="221"/>
      <c r="J79" s="221"/>
      <c r="K79" s="221"/>
      <c r="L79" s="221"/>
      <c r="M79" s="221"/>
      <c r="N79" s="221"/>
      <c r="O79" s="221"/>
      <c r="P79" s="136"/>
      <c r="Q79" s="136"/>
      <c r="R79" s="136"/>
    </row>
    <row r="80" spans="1:18" ht="16.5" thickBot="1">
      <c r="A80" s="220" t="s">
        <v>95</v>
      </c>
      <c r="B80" s="221"/>
      <c r="C80" s="221"/>
      <c r="D80" s="221"/>
      <c r="E80" s="221"/>
      <c r="F80" s="221"/>
      <c r="G80" s="221"/>
      <c r="H80" s="221"/>
      <c r="I80" s="221"/>
      <c r="J80" s="221"/>
      <c r="K80" s="221"/>
      <c r="L80" s="221"/>
      <c r="M80" s="221"/>
      <c r="N80" s="221"/>
      <c r="O80" s="221"/>
      <c r="P80" s="136"/>
      <c r="Q80" s="136"/>
      <c r="R80" s="136"/>
    </row>
    <row r="81" spans="1:18" ht="30" customHeight="1">
      <c r="A81" s="483" t="s">
        <v>299</v>
      </c>
      <c r="B81" s="484"/>
      <c r="C81" s="484"/>
      <c r="D81" s="484"/>
      <c r="E81" s="484"/>
      <c r="F81" s="484"/>
      <c r="G81" s="484"/>
      <c r="H81" s="484"/>
      <c r="I81" s="484"/>
      <c r="J81" s="484"/>
      <c r="K81" s="484"/>
      <c r="L81" s="484"/>
      <c r="M81" s="484"/>
      <c r="N81" s="484"/>
      <c r="O81" s="484"/>
      <c r="P81" s="247"/>
      <c r="Q81" s="247"/>
      <c r="R81" s="247"/>
    </row>
    <row r="82" spans="1:18" ht="15.75" customHeight="1" thickBot="1">
      <c r="A82" s="491" t="s">
        <v>300</v>
      </c>
      <c r="B82" s="492"/>
      <c r="C82" s="492"/>
      <c r="D82" s="492"/>
      <c r="E82" s="492"/>
      <c r="F82" s="492"/>
      <c r="G82" s="492"/>
      <c r="H82" s="492"/>
      <c r="I82" s="492"/>
      <c r="J82" s="492"/>
      <c r="K82" s="492"/>
      <c r="L82" s="492"/>
      <c r="M82" s="492"/>
      <c r="N82" s="492"/>
      <c r="O82" s="492"/>
      <c r="P82" s="247"/>
      <c r="Q82" s="247"/>
      <c r="R82" s="247"/>
    </row>
    <row r="83" spans="1:18" ht="16.5" thickBot="1">
      <c r="A83" s="220" t="s">
        <v>96</v>
      </c>
      <c r="B83" s="221"/>
      <c r="C83" s="221"/>
      <c r="D83" s="221"/>
      <c r="E83" s="221"/>
      <c r="F83" s="221"/>
      <c r="G83" s="221"/>
      <c r="H83" s="221"/>
      <c r="I83" s="221"/>
      <c r="J83" s="221"/>
      <c r="K83" s="221"/>
      <c r="L83" s="221"/>
      <c r="M83" s="221"/>
      <c r="N83" s="221"/>
      <c r="O83" s="221"/>
      <c r="P83" s="136"/>
      <c r="Q83" s="136"/>
      <c r="R83" s="136"/>
    </row>
    <row r="84" spans="1:18" ht="30" customHeight="1" thickBot="1">
      <c r="A84" s="458" t="s">
        <v>301</v>
      </c>
      <c r="B84" s="459"/>
      <c r="C84" s="459"/>
      <c r="D84" s="459"/>
      <c r="E84" s="459"/>
      <c r="F84" s="459"/>
      <c r="G84" s="459"/>
      <c r="H84" s="459"/>
      <c r="I84" s="459"/>
      <c r="J84" s="459"/>
      <c r="K84" s="459"/>
      <c r="L84" s="459"/>
      <c r="M84" s="459"/>
      <c r="N84" s="459"/>
      <c r="O84" s="459"/>
      <c r="P84" s="136"/>
      <c r="Q84" s="136"/>
      <c r="R84" s="136"/>
    </row>
    <row r="85" spans="1:18" ht="16.5" thickBot="1">
      <c r="A85" s="295" t="s">
        <v>10</v>
      </c>
      <c r="B85" s="297" t="s">
        <v>11</v>
      </c>
      <c r="C85" s="298"/>
      <c r="D85" s="298"/>
      <c r="E85" s="298"/>
      <c r="F85" s="299"/>
      <c r="G85" s="297" t="s">
        <v>5</v>
      </c>
      <c r="H85" s="298"/>
      <c r="I85" s="298"/>
      <c r="J85" s="298"/>
      <c r="K85" s="299"/>
      <c r="L85" s="297" t="s">
        <v>12</v>
      </c>
      <c r="M85" s="298"/>
      <c r="N85" s="298"/>
      <c r="O85" s="298"/>
      <c r="P85" s="136"/>
      <c r="Q85" s="136"/>
      <c r="R85" s="136"/>
    </row>
    <row r="86" spans="1:18" ht="20.25" customHeight="1" thickBot="1">
      <c r="A86" s="296"/>
      <c r="B86" s="300">
        <v>4000000</v>
      </c>
      <c r="C86" s="301"/>
      <c r="D86" s="301"/>
      <c r="E86" s="301"/>
      <c r="F86" s="302"/>
      <c r="G86" s="446"/>
      <c r="H86" s="447"/>
      <c r="I86" s="447"/>
      <c r="J86" s="447"/>
      <c r="K86" s="448"/>
      <c r="L86" s="303">
        <v>0</v>
      </c>
      <c r="M86" s="304"/>
      <c r="N86" s="304"/>
      <c r="O86" s="304"/>
      <c r="P86" s="136"/>
      <c r="Q86" s="136"/>
      <c r="R86" s="136"/>
    </row>
    <row r="87" spans="1:18" ht="15.75" customHeight="1">
      <c r="A87" s="217" t="s">
        <v>17</v>
      </c>
      <c r="B87" s="218"/>
      <c r="C87" s="218"/>
      <c r="D87" s="218"/>
      <c r="E87" s="218"/>
      <c r="F87" s="218"/>
      <c r="G87" s="218"/>
      <c r="H87" s="218"/>
      <c r="I87" s="218"/>
      <c r="J87" s="218"/>
      <c r="K87" s="218"/>
      <c r="L87" s="218"/>
      <c r="M87" s="218"/>
      <c r="N87" s="218"/>
      <c r="O87" s="218"/>
      <c r="P87" s="136"/>
      <c r="Q87" s="136"/>
      <c r="R87" s="136"/>
    </row>
    <row r="88" spans="1:18" ht="16.5" customHeight="1" thickBot="1">
      <c r="A88" s="306" t="s">
        <v>180</v>
      </c>
      <c r="B88" s="307"/>
      <c r="C88" s="307"/>
      <c r="D88" s="307"/>
      <c r="E88" s="307"/>
      <c r="F88" s="307"/>
      <c r="G88" s="307"/>
      <c r="H88" s="307"/>
      <c r="I88" s="307"/>
      <c r="J88" s="307"/>
      <c r="K88" s="307"/>
      <c r="L88" s="307"/>
      <c r="M88" s="307"/>
      <c r="N88" s="307"/>
      <c r="O88" s="307"/>
      <c r="P88" s="136"/>
      <c r="Q88" s="136"/>
      <c r="R88" s="136"/>
    </row>
    <row r="89" spans="1:18" ht="30" customHeight="1">
      <c r="A89" s="292" t="s">
        <v>7</v>
      </c>
      <c r="B89" s="293"/>
      <c r="C89" s="293"/>
      <c r="D89" s="293"/>
      <c r="E89" s="293"/>
      <c r="F89" s="293"/>
      <c r="G89" s="293"/>
      <c r="H89" s="293"/>
      <c r="I89" s="293"/>
      <c r="J89" s="293"/>
      <c r="K89" s="293"/>
      <c r="L89" s="293"/>
      <c r="M89" s="293"/>
      <c r="N89" s="293"/>
      <c r="O89" s="293"/>
      <c r="P89" s="136"/>
      <c r="Q89" s="136"/>
      <c r="R89" s="136"/>
    </row>
    <row r="90" spans="1:18" ht="15.75" customHeight="1" thickBot="1">
      <c r="A90" s="306" t="s">
        <v>121</v>
      </c>
      <c r="B90" s="307"/>
      <c r="C90" s="307"/>
      <c r="D90" s="307"/>
      <c r="E90" s="307"/>
      <c r="F90" s="307"/>
      <c r="G90" s="307"/>
      <c r="H90" s="307"/>
      <c r="I90" s="307"/>
      <c r="J90" s="307"/>
      <c r="K90" s="307"/>
      <c r="L90" s="307"/>
      <c r="M90" s="307"/>
      <c r="N90" s="307"/>
      <c r="O90" s="307"/>
      <c r="P90" s="136"/>
      <c r="Q90" s="136"/>
      <c r="R90" s="136"/>
    </row>
    <row r="91" spans="1:18" ht="16.5" thickBot="1">
      <c r="A91" s="16"/>
      <c r="B91" s="57"/>
      <c r="C91" s="57"/>
      <c r="D91" s="57"/>
      <c r="E91" s="57"/>
      <c r="F91" s="57"/>
      <c r="G91" s="57"/>
      <c r="H91" s="57"/>
      <c r="I91" s="57"/>
      <c r="J91" s="57"/>
      <c r="K91" s="57"/>
      <c r="L91" s="57"/>
      <c r="M91" s="57"/>
      <c r="N91" s="57"/>
      <c r="O91" s="58"/>
      <c r="P91" s="136"/>
      <c r="Q91" s="136"/>
      <c r="R91" s="136"/>
    </row>
    <row r="92" spans="1:18" ht="16.5" thickBot="1">
      <c r="A92" s="15"/>
      <c r="B92" s="40"/>
      <c r="C92" s="40"/>
      <c r="D92" s="42"/>
      <c r="E92" s="297" t="s">
        <v>7</v>
      </c>
      <c r="F92" s="298"/>
      <c r="G92" s="298"/>
      <c r="H92" s="298"/>
      <c r="I92" s="298"/>
      <c r="J92" s="298"/>
      <c r="K92" s="40"/>
      <c r="L92" s="372"/>
      <c r="M92" s="372"/>
      <c r="N92" s="40"/>
      <c r="O92" s="41"/>
      <c r="P92" s="39"/>
      <c r="Q92" s="39"/>
      <c r="R92" s="39"/>
    </row>
    <row r="93" spans="1:18" ht="15.75">
      <c r="A93" s="15"/>
      <c r="B93" s="40"/>
      <c r="C93" s="40"/>
      <c r="D93" s="42"/>
      <c r="E93" s="43"/>
      <c r="F93" s="44"/>
      <c r="G93" s="44"/>
      <c r="H93" s="45"/>
      <c r="I93" s="62" t="s">
        <v>95</v>
      </c>
      <c r="J93" s="141" t="s">
        <v>96</v>
      </c>
      <c r="K93" s="40"/>
      <c r="L93" s="137"/>
      <c r="M93" s="137"/>
      <c r="N93" s="40"/>
      <c r="O93" s="41"/>
      <c r="P93" s="39"/>
      <c r="Q93" s="39"/>
      <c r="R93" s="39"/>
    </row>
    <row r="94" spans="1:18" ht="16.5" customHeight="1">
      <c r="A94" s="15"/>
      <c r="B94" s="40"/>
      <c r="C94" s="40"/>
      <c r="D94" s="42"/>
      <c r="E94" s="464" t="s">
        <v>181</v>
      </c>
      <c r="F94" s="465"/>
      <c r="G94" s="465"/>
      <c r="H94" s="466"/>
      <c r="I94" s="154">
        <v>3</v>
      </c>
      <c r="J94" s="155">
        <v>3</v>
      </c>
      <c r="K94" s="40"/>
      <c r="L94" s="137"/>
      <c r="M94" s="137"/>
      <c r="N94" s="40"/>
      <c r="O94" s="41"/>
      <c r="P94" s="39"/>
      <c r="Q94" s="39"/>
      <c r="R94" s="39"/>
    </row>
    <row r="95" spans="1:18" ht="16.5" customHeight="1">
      <c r="A95" s="15"/>
      <c r="B95" s="40"/>
      <c r="C95" s="40"/>
      <c r="D95" s="42"/>
      <c r="E95" s="464" t="s">
        <v>182</v>
      </c>
      <c r="F95" s="465"/>
      <c r="G95" s="465"/>
      <c r="H95" s="466"/>
      <c r="I95" s="156">
        <v>3</v>
      </c>
      <c r="J95" s="157">
        <v>3</v>
      </c>
      <c r="K95" s="40"/>
      <c r="L95" s="40"/>
      <c r="M95" s="40"/>
      <c r="N95" s="40"/>
      <c r="O95" s="41"/>
      <c r="P95" s="39"/>
      <c r="Q95" s="39"/>
      <c r="R95" s="39"/>
    </row>
    <row r="96" spans="1:18" ht="16.5" thickBot="1">
      <c r="A96" s="15"/>
      <c r="B96" s="40"/>
      <c r="C96" s="40"/>
      <c r="D96" s="42"/>
      <c r="E96" s="467" t="s">
        <v>8</v>
      </c>
      <c r="F96" s="468"/>
      <c r="G96" s="468"/>
      <c r="H96" s="469"/>
      <c r="I96" s="159">
        <v>1</v>
      </c>
      <c r="J96" s="160">
        <v>1</v>
      </c>
      <c r="K96" s="40"/>
      <c r="L96" s="40"/>
      <c r="M96" s="40"/>
      <c r="N96" s="40"/>
      <c r="O96" s="41"/>
      <c r="P96" s="39"/>
      <c r="Q96" s="39"/>
      <c r="R96" s="39"/>
    </row>
    <row r="97" spans="1:18" ht="15.75">
      <c r="A97" s="15"/>
      <c r="B97" s="40"/>
      <c r="C97" s="40"/>
      <c r="D97" s="40"/>
      <c r="E97" s="40"/>
      <c r="F97" s="40"/>
      <c r="G97" s="40"/>
      <c r="H97" s="40"/>
      <c r="I97" s="40"/>
      <c r="J97" s="40"/>
      <c r="K97" s="40"/>
      <c r="L97" s="40"/>
      <c r="M97" s="40"/>
      <c r="N97" s="40"/>
      <c r="O97" s="41"/>
      <c r="P97" s="39"/>
      <c r="Q97" s="39"/>
      <c r="R97" s="39"/>
    </row>
    <row r="98" spans="1:18" ht="16.5" thickBot="1">
      <c r="A98" s="15"/>
      <c r="B98" s="40"/>
      <c r="C98" s="40"/>
      <c r="D98" s="40"/>
      <c r="E98" s="40"/>
      <c r="F98" s="40"/>
      <c r="G98" s="40"/>
      <c r="H98" s="40"/>
      <c r="I98" s="40"/>
      <c r="J98" s="40"/>
      <c r="K98" s="40"/>
      <c r="L98" s="40"/>
      <c r="M98" s="40"/>
      <c r="N98" s="40"/>
      <c r="O98" s="41"/>
      <c r="P98" s="39"/>
      <c r="Q98" s="39"/>
      <c r="R98" s="39"/>
    </row>
    <row r="99" spans="1:18" ht="16.5" thickBot="1">
      <c r="A99" s="15"/>
      <c r="B99" s="40"/>
      <c r="C99" s="40"/>
      <c r="D99" s="40"/>
      <c r="E99" s="40"/>
      <c r="F99" s="40"/>
      <c r="G99" s="40"/>
      <c r="H99" s="40"/>
      <c r="I99" s="145" t="s">
        <v>95</v>
      </c>
      <c r="J99" s="145" t="s">
        <v>96</v>
      </c>
      <c r="K99" s="40"/>
      <c r="L99" s="40"/>
      <c r="M99" s="40"/>
      <c r="N99" s="40"/>
      <c r="O99" s="41"/>
      <c r="P99" s="39"/>
      <c r="Q99" s="39"/>
      <c r="R99" s="39"/>
    </row>
    <row r="100" spans="1:18" ht="51.75" customHeight="1" thickBot="1">
      <c r="A100" s="15"/>
      <c r="B100" s="40"/>
      <c r="C100" s="40"/>
      <c r="D100" s="40"/>
      <c r="E100" s="297" t="s">
        <v>242</v>
      </c>
      <c r="F100" s="298"/>
      <c r="G100" s="298"/>
      <c r="H100" s="299"/>
      <c r="I100" s="147">
        <v>1</v>
      </c>
      <c r="J100" s="147">
        <v>1</v>
      </c>
      <c r="K100" s="40"/>
      <c r="L100" s="40"/>
      <c r="M100" s="40"/>
      <c r="N100" s="40"/>
      <c r="O100" s="41"/>
      <c r="P100" s="39"/>
      <c r="Q100" s="39"/>
      <c r="R100" s="39"/>
    </row>
    <row r="101" spans="1:18" ht="16.5" thickBot="1">
      <c r="A101" s="15"/>
      <c r="B101" s="40"/>
      <c r="C101" s="40"/>
      <c r="D101" s="40"/>
      <c r="E101" s="455" t="s">
        <v>9</v>
      </c>
      <c r="F101" s="456"/>
      <c r="G101" s="456"/>
      <c r="H101" s="457"/>
      <c r="I101" s="149">
        <v>1</v>
      </c>
      <c r="J101" s="161">
        <v>1</v>
      </c>
      <c r="K101" s="40"/>
      <c r="L101" s="40"/>
      <c r="M101" s="40"/>
      <c r="N101" s="40"/>
      <c r="O101" s="41"/>
      <c r="P101" s="39"/>
      <c r="Q101" s="39"/>
      <c r="R101" s="39"/>
    </row>
    <row r="102" spans="1:18" ht="67.5" customHeight="1">
      <c r="A102" s="17"/>
      <c r="B102" s="153"/>
      <c r="C102" s="153"/>
      <c r="D102" s="153"/>
      <c r="E102" s="153"/>
      <c r="F102" s="153"/>
      <c r="G102" s="153"/>
      <c r="H102" s="153"/>
      <c r="I102" s="153"/>
      <c r="J102" s="153"/>
      <c r="K102" s="153"/>
      <c r="L102" s="153"/>
      <c r="M102" s="153"/>
      <c r="N102" s="153"/>
      <c r="O102" s="59"/>
      <c r="P102" s="136"/>
      <c r="Q102" s="136"/>
      <c r="R102" s="136"/>
    </row>
    <row r="103" spans="1:18" ht="16.5" customHeight="1" thickBot="1">
      <c r="A103" s="17"/>
      <c r="B103" s="153"/>
      <c r="C103" s="153"/>
      <c r="D103" s="153"/>
      <c r="E103" s="153"/>
      <c r="F103" s="153"/>
      <c r="G103" s="153"/>
      <c r="H103" s="153"/>
      <c r="I103" s="153"/>
      <c r="J103" s="153"/>
      <c r="K103" s="153"/>
      <c r="L103" s="153"/>
      <c r="M103" s="153"/>
      <c r="N103" s="153"/>
      <c r="O103" s="59"/>
      <c r="P103" s="136"/>
      <c r="Q103" s="136"/>
      <c r="R103" s="136"/>
    </row>
    <row r="104" spans="1:18" ht="16.5" thickBot="1">
      <c r="A104" s="191" t="s">
        <v>94</v>
      </c>
      <c r="B104" s="192"/>
      <c r="C104" s="192"/>
      <c r="D104" s="192"/>
      <c r="E104" s="192"/>
      <c r="F104" s="192"/>
      <c r="G104" s="192"/>
      <c r="H104" s="192"/>
      <c r="I104" s="192"/>
      <c r="J104" s="192"/>
      <c r="K104" s="192"/>
      <c r="L104" s="192"/>
      <c r="M104" s="192"/>
      <c r="N104" s="192"/>
      <c r="O104" s="192"/>
      <c r="P104" s="136"/>
      <c r="Q104" s="136"/>
      <c r="R104" s="136"/>
    </row>
    <row r="105" spans="1:18" ht="16.5" thickBot="1">
      <c r="A105" s="191" t="s">
        <v>95</v>
      </c>
      <c r="B105" s="192"/>
      <c r="C105" s="192"/>
      <c r="D105" s="192"/>
      <c r="E105" s="192"/>
      <c r="F105" s="192"/>
      <c r="G105" s="192"/>
      <c r="H105" s="192"/>
      <c r="I105" s="192"/>
      <c r="J105" s="192"/>
      <c r="K105" s="192"/>
      <c r="L105" s="192"/>
      <c r="M105" s="192"/>
      <c r="N105" s="192"/>
      <c r="O105" s="192"/>
      <c r="P105" s="136"/>
      <c r="Q105" s="136"/>
      <c r="R105" s="136"/>
    </row>
    <row r="106" spans="1:18" ht="45" customHeight="1" thickBot="1">
      <c r="A106" s="312" t="s">
        <v>183</v>
      </c>
      <c r="B106" s="313"/>
      <c r="C106" s="313"/>
      <c r="D106" s="313"/>
      <c r="E106" s="313"/>
      <c r="F106" s="313"/>
      <c r="G106" s="313"/>
      <c r="H106" s="313"/>
      <c r="I106" s="313"/>
      <c r="J106" s="313"/>
      <c r="K106" s="313"/>
      <c r="L106" s="313"/>
      <c r="M106" s="313"/>
      <c r="N106" s="313"/>
      <c r="O106" s="313"/>
      <c r="P106" s="136"/>
      <c r="Q106" s="136"/>
      <c r="R106" s="136"/>
    </row>
    <row r="107" spans="1:18" ht="16.5" thickBot="1">
      <c r="A107" s="191" t="s">
        <v>96</v>
      </c>
      <c r="B107" s="192"/>
      <c r="C107" s="192"/>
      <c r="D107" s="192"/>
      <c r="E107" s="192"/>
      <c r="F107" s="192"/>
      <c r="G107" s="192"/>
      <c r="H107" s="192"/>
      <c r="I107" s="192"/>
      <c r="J107" s="192"/>
      <c r="K107" s="192"/>
      <c r="L107" s="192"/>
      <c r="M107" s="192"/>
      <c r="N107" s="192"/>
      <c r="O107" s="192"/>
      <c r="P107" s="136"/>
      <c r="Q107" s="136"/>
      <c r="R107" s="136"/>
    </row>
    <row r="108" spans="1:18" ht="30" customHeight="1" thickBot="1">
      <c r="A108" s="458" t="s">
        <v>302</v>
      </c>
      <c r="B108" s="459"/>
      <c r="C108" s="459"/>
      <c r="D108" s="459"/>
      <c r="E108" s="459"/>
      <c r="F108" s="459"/>
      <c r="G108" s="459"/>
      <c r="H108" s="459"/>
      <c r="I108" s="459"/>
      <c r="J108" s="459"/>
      <c r="K108" s="459"/>
      <c r="L108" s="459"/>
      <c r="M108" s="459"/>
      <c r="N108" s="459"/>
      <c r="O108" s="459"/>
      <c r="P108" s="136"/>
      <c r="Q108" s="136"/>
      <c r="R108" s="136"/>
    </row>
    <row r="109" spans="1:18" ht="16.5" thickBot="1">
      <c r="A109" s="236" t="s">
        <v>10</v>
      </c>
      <c r="B109" s="248" t="s">
        <v>11</v>
      </c>
      <c r="C109" s="249"/>
      <c r="D109" s="249"/>
      <c r="E109" s="249"/>
      <c r="F109" s="250"/>
      <c r="G109" s="248" t="s">
        <v>5</v>
      </c>
      <c r="H109" s="249"/>
      <c r="I109" s="249"/>
      <c r="J109" s="249"/>
      <c r="K109" s="250"/>
      <c r="L109" s="248" t="s">
        <v>12</v>
      </c>
      <c r="M109" s="249"/>
      <c r="N109" s="249"/>
      <c r="O109" s="249"/>
      <c r="P109" s="136"/>
      <c r="Q109" s="136"/>
      <c r="R109" s="136"/>
    </row>
    <row r="110" spans="1:18" ht="20.25" customHeight="1" thickBot="1">
      <c r="A110" s="237"/>
      <c r="B110" s="238" t="s">
        <v>166</v>
      </c>
      <c r="C110" s="239"/>
      <c r="D110" s="239"/>
      <c r="E110" s="239"/>
      <c r="F110" s="240"/>
      <c r="G110" s="238"/>
      <c r="H110" s="239"/>
      <c r="I110" s="239"/>
      <c r="J110" s="239"/>
      <c r="K110" s="240"/>
      <c r="L110" s="332">
        <v>0</v>
      </c>
      <c r="M110" s="330"/>
      <c r="N110" s="330"/>
      <c r="O110" s="330"/>
      <c r="P110" s="136"/>
      <c r="Q110" s="136"/>
      <c r="R110" s="136"/>
    </row>
    <row r="111" spans="1:18" ht="15.75" customHeight="1">
      <c r="A111" s="460" t="s">
        <v>18</v>
      </c>
      <c r="B111" s="461"/>
      <c r="C111" s="461"/>
      <c r="D111" s="461"/>
      <c r="E111" s="461"/>
      <c r="F111" s="461"/>
      <c r="G111" s="461"/>
      <c r="H111" s="461"/>
      <c r="I111" s="461"/>
      <c r="J111" s="461"/>
      <c r="K111" s="461"/>
      <c r="L111" s="461"/>
      <c r="M111" s="461"/>
      <c r="N111" s="461"/>
      <c r="O111" s="461"/>
      <c r="P111" s="136"/>
      <c r="Q111" s="136"/>
      <c r="R111" s="136"/>
    </row>
    <row r="112" spans="1:18" ht="16.5" customHeight="1" thickBot="1">
      <c r="A112" s="462" t="s">
        <v>184</v>
      </c>
      <c r="B112" s="463"/>
      <c r="C112" s="463"/>
      <c r="D112" s="463"/>
      <c r="E112" s="463"/>
      <c r="F112" s="463"/>
      <c r="G112" s="463"/>
      <c r="H112" s="463"/>
      <c r="I112" s="463"/>
      <c r="J112" s="463"/>
      <c r="K112" s="463"/>
      <c r="L112" s="463"/>
      <c r="M112" s="463"/>
      <c r="N112" s="463"/>
      <c r="O112" s="463"/>
      <c r="P112" s="136"/>
      <c r="Q112" s="136"/>
      <c r="R112" s="136"/>
    </row>
    <row r="113" spans="1:18" ht="16.5" customHeight="1">
      <c r="A113" s="206" t="s">
        <v>7</v>
      </c>
      <c r="B113" s="207"/>
      <c r="C113" s="207"/>
      <c r="D113" s="207"/>
      <c r="E113" s="207"/>
      <c r="F113" s="207"/>
      <c r="G113" s="207"/>
      <c r="H113" s="207"/>
      <c r="I113" s="207"/>
      <c r="J113" s="207"/>
      <c r="K113" s="207"/>
      <c r="L113" s="207"/>
      <c r="M113" s="207"/>
      <c r="N113" s="207"/>
      <c r="O113" s="207"/>
      <c r="P113" s="136"/>
      <c r="Q113" s="136"/>
      <c r="R113" s="136"/>
    </row>
    <row r="114" spans="1:18" ht="15.75" customHeight="1">
      <c r="A114" s="479" t="s">
        <v>303</v>
      </c>
      <c r="B114" s="480"/>
      <c r="C114" s="480"/>
      <c r="D114" s="480"/>
      <c r="E114" s="480"/>
      <c r="F114" s="480"/>
      <c r="G114" s="480"/>
      <c r="H114" s="480"/>
      <c r="I114" s="480"/>
      <c r="J114" s="480"/>
      <c r="K114" s="480"/>
      <c r="L114" s="480"/>
      <c r="M114" s="480"/>
      <c r="N114" s="480"/>
      <c r="O114" s="480"/>
      <c r="P114" s="247"/>
      <c r="Q114" s="247"/>
      <c r="R114" s="247"/>
    </row>
    <row r="115" spans="1:18" ht="15.75" thickBot="1">
      <c r="A115" s="462" t="s">
        <v>304</v>
      </c>
      <c r="B115" s="463"/>
      <c r="C115" s="463"/>
      <c r="D115" s="463"/>
      <c r="E115" s="463"/>
      <c r="F115" s="463"/>
      <c r="G115" s="463"/>
      <c r="H115" s="463"/>
      <c r="I115" s="463"/>
      <c r="J115" s="463"/>
      <c r="K115" s="463"/>
      <c r="L115" s="463"/>
      <c r="M115" s="463"/>
      <c r="N115" s="463"/>
      <c r="O115" s="463"/>
      <c r="P115" s="247"/>
      <c r="Q115" s="247"/>
      <c r="R115" s="247"/>
    </row>
    <row r="116" spans="1:18" ht="16.5" thickBot="1">
      <c r="A116" s="18"/>
      <c r="B116" s="60"/>
      <c r="C116" s="60"/>
      <c r="D116" s="60"/>
      <c r="E116" s="60"/>
      <c r="F116" s="60"/>
      <c r="G116" s="60"/>
      <c r="H116" s="60"/>
      <c r="I116" s="60"/>
      <c r="J116" s="60"/>
      <c r="K116" s="60"/>
      <c r="L116" s="60"/>
      <c r="M116" s="60"/>
      <c r="N116" s="60"/>
      <c r="O116" s="61"/>
      <c r="P116" s="136"/>
      <c r="Q116" s="136"/>
      <c r="R116" s="136"/>
    </row>
    <row r="117" spans="1:18" ht="16.5" customHeight="1" thickBot="1">
      <c r="A117" s="15"/>
      <c r="B117" s="40"/>
      <c r="C117" s="40"/>
      <c r="D117" s="42"/>
      <c r="E117" s="297" t="s">
        <v>7</v>
      </c>
      <c r="F117" s="298"/>
      <c r="G117" s="298"/>
      <c r="H117" s="298"/>
      <c r="I117" s="298"/>
      <c r="J117" s="298"/>
      <c r="K117" s="40"/>
      <c r="L117" s="372"/>
      <c r="M117" s="372"/>
      <c r="N117" s="40"/>
      <c r="O117" s="41"/>
      <c r="P117" s="39"/>
      <c r="Q117" s="39"/>
      <c r="R117" s="39"/>
    </row>
    <row r="118" spans="1:18" ht="16.5" customHeight="1">
      <c r="A118" s="15"/>
      <c r="B118" s="40"/>
      <c r="C118" s="40"/>
      <c r="D118" s="42"/>
      <c r="E118" s="167"/>
      <c r="F118" s="44"/>
      <c r="G118" s="44"/>
      <c r="H118" s="45"/>
      <c r="I118" s="62" t="s">
        <v>95</v>
      </c>
      <c r="J118" s="62" t="s">
        <v>96</v>
      </c>
      <c r="K118" s="40"/>
      <c r="L118" s="137"/>
      <c r="M118" s="137"/>
      <c r="N118" s="40"/>
      <c r="O118" s="41"/>
      <c r="P118" s="39"/>
      <c r="Q118" s="39"/>
      <c r="R118" s="39"/>
    </row>
    <row r="119" spans="1:18" ht="15.75">
      <c r="A119" s="15"/>
      <c r="B119" s="40"/>
      <c r="C119" s="40"/>
      <c r="D119" s="42"/>
      <c r="E119" s="475" t="s">
        <v>122</v>
      </c>
      <c r="F119" s="450"/>
      <c r="G119" s="450"/>
      <c r="H119" s="451"/>
      <c r="I119" s="166">
        <v>0</v>
      </c>
      <c r="J119" s="166">
        <v>0</v>
      </c>
      <c r="K119" s="40"/>
      <c r="L119" s="137"/>
      <c r="M119" s="137"/>
      <c r="N119" s="40"/>
      <c r="O119" s="41"/>
      <c r="P119" s="39"/>
      <c r="Q119" s="39"/>
      <c r="R119" s="39"/>
    </row>
    <row r="120" spans="1:18" ht="15.75">
      <c r="A120" s="15"/>
      <c r="B120" s="40"/>
      <c r="C120" s="40"/>
      <c r="D120" s="42"/>
      <c r="E120" s="475" t="s">
        <v>124</v>
      </c>
      <c r="F120" s="450"/>
      <c r="G120" s="450"/>
      <c r="H120" s="451"/>
      <c r="I120" s="143">
        <v>1</v>
      </c>
      <c r="J120" s="143">
        <v>1</v>
      </c>
      <c r="K120" s="40"/>
      <c r="L120" s="40"/>
      <c r="M120" s="40"/>
      <c r="N120" s="40"/>
      <c r="O120" s="41"/>
      <c r="P120" s="39"/>
      <c r="Q120" s="39"/>
      <c r="R120" s="39"/>
    </row>
    <row r="121" spans="1:18" ht="15.75" customHeight="1">
      <c r="A121" s="15"/>
      <c r="B121" s="40"/>
      <c r="C121" s="40"/>
      <c r="D121" s="42"/>
      <c r="E121" s="476" t="s">
        <v>8</v>
      </c>
      <c r="F121" s="477"/>
      <c r="G121" s="477"/>
      <c r="H121" s="478"/>
      <c r="I121" s="168">
        <v>0</v>
      </c>
      <c r="J121" s="168">
        <v>0</v>
      </c>
      <c r="K121" s="40"/>
      <c r="L121" s="40"/>
      <c r="M121" s="40"/>
      <c r="N121" s="40"/>
      <c r="O121" s="41"/>
      <c r="P121" s="39"/>
      <c r="Q121" s="39"/>
      <c r="R121" s="39"/>
    </row>
    <row r="122" spans="1:18" ht="16.5" thickBot="1">
      <c r="A122" s="15"/>
      <c r="B122" s="40"/>
      <c r="C122" s="40"/>
      <c r="D122" s="40"/>
      <c r="E122" s="40"/>
      <c r="F122" s="40"/>
      <c r="G122" s="40"/>
      <c r="H122" s="40"/>
      <c r="I122" s="40"/>
      <c r="J122" s="40"/>
      <c r="K122" s="40"/>
      <c r="L122" s="40"/>
      <c r="M122" s="40"/>
      <c r="N122" s="40"/>
      <c r="O122" s="41"/>
      <c r="P122" s="39"/>
      <c r="Q122" s="39"/>
      <c r="R122" s="39"/>
    </row>
    <row r="123" spans="1:18" ht="38.25" customHeight="1" thickBot="1">
      <c r="A123" s="15"/>
      <c r="B123" s="40"/>
      <c r="C123" s="40"/>
      <c r="D123" s="40"/>
      <c r="E123" s="40"/>
      <c r="F123" s="40"/>
      <c r="G123" s="40"/>
      <c r="H123" s="40"/>
      <c r="I123" s="145" t="s">
        <v>95</v>
      </c>
      <c r="J123" s="145" t="s">
        <v>96</v>
      </c>
      <c r="K123" s="40"/>
      <c r="L123" s="40"/>
      <c r="M123" s="40"/>
      <c r="N123" s="40"/>
      <c r="O123" s="41"/>
      <c r="P123" s="39"/>
      <c r="Q123" s="39"/>
      <c r="R123" s="39"/>
    </row>
    <row r="124" spans="1:18" ht="16.5" thickBot="1">
      <c r="A124" s="15"/>
      <c r="B124" s="40"/>
      <c r="C124" s="40"/>
      <c r="D124" s="40"/>
      <c r="E124" s="297" t="s">
        <v>242</v>
      </c>
      <c r="F124" s="298"/>
      <c r="G124" s="298"/>
      <c r="H124" s="299"/>
      <c r="I124" s="147">
        <v>1</v>
      </c>
      <c r="J124" s="147">
        <v>1</v>
      </c>
      <c r="K124" s="40"/>
      <c r="L124" s="40"/>
      <c r="M124" s="40"/>
      <c r="N124" s="40"/>
      <c r="O124" s="41"/>
      <c r="P124" s="39"/>
      <c r="Q124" s="39"/>
      <c r="R124" s="39"/>
    </row>
    <row r="125" spans="1:18" ht="16.5" thickBot="1">
      <c r="A125" s="15"/>
      <c r="B125" s="40"/>
      <c r="C125" s="40"/>
      <c r="D125" s="40"/>
      <c r="E125" s="455" t="s">
        <v>9</v>
      </c>
      <c r="F125" s="456"/>
      <c r="G125" s="456"/>
      <c r="H125" s="457"/>
      <c r="I125" s="149">
        <v>1</v>
      </c>
      <c r="J125" s="161">
        <v>0</v>
      </c>
      <c r="K125" s="40"/>
      <c r="L125" s="40"/>
      <c r="M125" s="40"/>
      <c r="N125" s="40"/>
      <c r="O125" s="41"/>
      <c r="P125" s="39"/>
      <c r="Q125" s="39"/>
      <c r="R125" s="39"/>
    </row>
    <row r="126" spans="1:18" ht="38.25" customHeight="1">
      <c r="A126" s="15"/>
      <c r="B126" s="40"/>
      <c r="C126" s="40"/>
      <c r="D126" s="40"/>
      <c r="E126" s="40"/>
      <c r="F126" s="40"/>
      <c r="G126" s="40"/>
      <c r="H126" s="40"/>
      <c r="I126" s="40"/>
      <c r="J126" s="40"/>
      <c r="K126" s="40"/>
      <c r="L126" s="40"/>
      <c r="M126" s="40"/>
      <c r="N126" s="40"/>
      <c r="O126" s="41"/>
      <c r="P126" s="136"/>
      <c r="Q126" s="136"/>
      <c r="R126" s="136"/>
    </row>
    <row r="127" spans="1:18" ht="16.5" customHeight="1" thickBot="1">
      <c r="A127" s="150"/>
      <c r="B127" s="151"/>
      <c r="C127" s="151"/>
      <c r="D127" s="151"/>
      <c r="E127" s="151"/>
      <c r="F127" s="151"/>
      <c r="G127" s="151"/>
      <c r="H127" s="151"/>
      <c r="I127" s="151"/>
      <c r="J127" s="151"/>
      <c r="K127" s="151"/>
      <c r="L127" s="151"/>
      <c r="M127" s="151"/>
      <c r="N127" s="151"/>
      <c r="O127" s="152"/>
      <c r="P127" s="136"/>
      <c r="Q127" s="136"/>
      <c r="R127" s="136"/>
    </row>
    <row r="128" spans="1:18" ht="16.5" thickBot="1">
      <c r="A128" s="220" t="s">
        <v>94</v>
      </c>
      <c r="B128" s="221"/>
      <c r="C128" s="221"/>
      <c r="D128" s="221"/>
      <c r="E128" s="221"/>
      <c r="F128" s="221"/>
      <c r="G128" s="221"/>
      <c r="H128" s="221"/>
      <c r="I128" s="221"/>
      <c r="J128" s="221"/>
      <c r="K128" s="221"/>
      <c r="L128" s="221"/>
      <c r="M128" s="221"/>
      <c r="N128" s="221"/>
      <c r="O128" s="221"/>
      <c r="P128" s="136"/>
      <c r="Q128" s="136"/>
      <c r="R128" s="136"/>
    </row>
    <row r="129" spans="1:18" ht="16.5" thickBot="1">
      <c r="A129" s="220" t="s">
        <v>95</v>
      </c>
      <c r="B129" s="221"/>
      <c r="C129" s="221"/>
      <c r="D129" s="221"/>
      <c r="E129" s="221"/>
      <c r="F129" s="221"/>
      <c r="G129" s="221"/>
      <c r="H129" s="221"/>
      <c r="I129" s="221"/>
      <c r="J129" s="221"/>
      <c r="K129" s="221"/>
      <c r="L129" s="221"/>
      <c r="M129" s="221"/>
      <c r="N129" s="221"/>
      <c r="O129" s="221"/>
      <c r="P129" s="136"/>
      <c r="Q129" s="136"/>
      <c r="R129" s="136"/>
    </row>
    <row r="130" spans="1:18" ht="15.75" customHeight="1" thickBot="1">
      <c r="A130" s="312" t="s">
        <v>185</v>
      </c>
      <c r="B130" s="313"/>
      <c r="C130" s="313"/>
      <c r="D130" s="313"/>
      <c r="E130" s="313"/>
      <c r="F130" s="313"/>
      <c r="G130" s="313"/>
      <c r="H130" s="313"/>
      <c r="I130" s="313"/>
      <c r="J130" s="313"/>
      <c r="K130" s="313"/>
      <c r="L130" s="313"/>
      <c r="M130" s="313"/>
      <c r="N130" s="313"/>
      <c r="O130" s="313"/>
      <c r="P130" s="136"/>
      <c r="Q130" s="136"/>
      <c r="R130" s="136"/>
    </row>
    <row r="131" spans="1:18" ht="15.75" thickBot="1">
      <c r="A131" s="169"/>
      <c r="B131" s="170"/>
      <c r="C131" s="170"/>
      <c r="D131" s="170"/>
      <c r="E131" s="170"/>
      <c r="F131" s="170"/>
      <c r="G131" s="170"/>
      <c r="H131" s="170"/>
      <c r="I131" s="170"/>
      <c r="J131" s="170"/>
      <c r="K131" s="170"/>
      <c r="L131" s="170"/>
      <c r="M131" s="170"/>
      <c r="N131" s="170"/>
      <c r="O131" s="171"/>
      <c r="P131" s="136"/>
      <c r="Q131" s="136"/>
      <c r="R131" s="136"/>
    </row>
    <row r="132" spans="1:18" ht="15.75" customHeight="1" thickBot="1">
      <c r="A132" s="220" t="s">
        <v>96</v>
      </c>
      <c r="B132" s="221"/>
      <c r="C132" s="221"/>
      <c r="D132" s="221"/>
      <c r="E132" s="221"/>
      <c r="F132" s="221"/>
      <c r="G132" s="221"/>
      <c r="H132" s="221"/>
      <c r="I132" s="221"/>
      <c r="J132" s="221"/>
      <c r="K132" s="221"/>
      <c r="L132" s="221"/>
      <c r="M132" s="221"/>
      <c r="N132" s="221"/>
      <c r="O132" s="221"/>
      <c r="P132" s="136"/>
      <c r="Q132" s="136"/>
      <c r="R132" s="136"/>
    </row>
    <row r="133" spans="1:18" ht="15.75" thickBot="1">
      <c r="A133" s="458" t="s">
        <v>305</v>
      </c>
      <c r="B133" s="459"/>
      <c r="C133" s="459"/>
      <c r="D133" s="459"/>
      <c r="E133" s="459"/>
      <c r="F133" s="459"/>
      <c r="G133" s="459"/>
      <c r="H133" s="459"/>
      <c r="I133" s="459"/>
      <c r="J133" s="459"/>
      <c r="K133" s="459"/>
      <c r="L133" s="459"/>
      <c r="M133" s="459"/>
      <c r="N133" s="459"/>
      <c r="O133" s="459"/>
      <c r="P133" s="136"/>
      <c r="Q133" s="136"/>
      <c r="R133" s="136"/>
    </row>
    <row r="134" spans="1:18" ht="15.75" customHeight="1" thickBot="1">
      <c r="A134" s="295" t="s">
        <v>10</v>
      </c>
      <c r="B134" s="297" t="s">
        <v>11</v>
      </c>
      <c r="C134" s="298"/>
      <c r="D134" s="298"/>
      <c r="E134" s="298"/>
      <c r="F134" s="299"/>
      <c r="G134" s="297" t="s">
        <v>5</v>
      </c>
      <c r="H134" s="298"/>
      <c r="I134" s="298"/>
      <c r="J134" s="298"/>
      <c r="K134" s="299"/>
      <c r="L134" s="297" t="s">
        <v>12</v>
      </c>
      <c r="M134" s="298"/>
      <c r="N134" s="298"/>
      <c r="O134" s="298"/>
      <c r="P134" s="136"/>
      <c r="Q134" s="136"/>
      <c r="R134" s="136"/>
    </row>
    <row r="135" spans="1:18" ht="21" thickBot="1">
      <c r="A135" s="296"/>
      <c r="B135" s="300">
        <v>2000000</v>
      </c>
      <c r="C135" s="301"/>
      <c r="D135" s="301"/>
      <c r="E135" s="301"/>
      <c r="F135" s="302"/>
      <c r="G135" s="446"/>
      <c r="H135" s="447"/>
      <c r="I135" s="447"/>
      <c r="J135" s="447"/>
      <c r="K135" s="448"/>
      <c r="L135" s="303">
        <v>0</v>
      </c>
      <c r="M135" s="304"/>
      <c r="N135" s="304"/>
      <c r="O135" s="304"/>
      <c r="P135" s="136"/>
      <c r="Q135" s="136"/>
      <c r="R135" s="136"/>
    </row>
    <row r="136" spans="1:18" ht="16.5" customHeight="1">
      <c r="A136" s="217" t="s">
        <v>20</v>
      </c>
      <c r="B136" s="218"/>
      <c r="C136" s="218"/>
      <c r="D136" s="218"/>
      <c r="E136" s="218"/>
      <c r="F136" s="218"/>
      <c r="G136" s="218"/>
      <c r="H136" s="218"/>
      <c r="I136" s="218"/>
      <c r="J136" s="218"/>
      <c r="K136" s="218"/>
      <c r="L136" s="218"/>
      <c r="M136" s="218"/>
      <c r="N136" s="218"/>
      <c r="O136" s="218"/>
      <c r="P136" s="136"/>
      <c r="Q136" s="136"/>
      <c r="R136" s="136"/>
    </row>
    <row r="137" spans="1:18" ht="16.5" customHeight="1" thickBot="1">
      <c r="A137" s="306" t="s">
        <v>125</v>
      </c>
      <c r="B137" s="307"/>
      <c r="C137" s="307"/>
      <c r="D137" s="307"/>
      <c r="E137" s="307"/>
      <c r="F137" s="307"/>
      <c r="G137" s="307"/>
      <c r="H137" s="307"/>
      <c r="I137" s="307"/>
      <c r="J137" s="307"/>
      <c r="K137" s="307"/>
      <c r="L137" s="307"/>
      <c r="M137" s="307"/>
      <c r="N137" s="307"/>
      <c r="O137" s="307"/>
      <c r="P137" s="136"/>
      <c r="Q137" s="136"/>
      <c r="R137" s="136"/>
    </row>
    <row r="138" spans="1:18" ht="15.75" customHeight="1">
      <c r="A138" s="292" t="s">
        <v>7</v>
      </c>
      <c r="B138" s="293"/>
      <c r="C138" s="293"/>
      <c r="D138" s="293"/>
      <c r="E138" s="293"/>
      <c r="F138" s="293"/>
      <c r="G138" s="293"/>
      <c r="H138" s="293"/>
      <c r="I138" s="293"/>
      <c r="J138" s="293"/>
      <c r="K138" s="293"/>
      <c r="L138" s="293"/>
      <c r="M138" s="293"/>
      <c r="N138" s="293"/>
      <c r="O138" s="293"/>
      <c r="P138" s="136"/>
      <c r="Q138" s="136"/>
      <c r="R138" s="136"/>
    </row>
    <row r="139" spans="1:18" ht="15.75" thickBot="1">
      <c r="A139" s="306" t="s">
        <v>186</v>
      </c>
      <c r="B139" s="307"/>
      <c r="C139" s="307"/>
      <c r="D139" s="307"/>
      <c r="E139" s="307"/>
      <c r="F139" s="307"/>
      <c r="G139" s="307"/>
      <c r="H139" s="307"/>
      <c r="I139" s="307"/>
      <c r="J139" s="307"/>
      <c r="K139" s="307"/>
      <c r="L139" s="307"/>
      <c r="M139" s="307"/>
      <c r="N139" s="307"/>
      <c r="O139" s="307"/>
      <c r="P139" s="136"/>
      <c r="Q139" s="136"/>
      <c r="R139" s="136"/>
    </row>
    <row r="140" spans="1:18" ht="16.5" thickBot="1">
      <c r="A140" s="16"/>
      <c r="B140" s="57"/>
      <c r="C140" s="57"/>
      <c r="D140" s="57"/>
      <c r="E140" s="57"/>
      <c r="F140" s="57"/>
      <c r="G140" s="57"/>
      <c r="H140" s="57"/>
      <c r="I140" s="57"/>
      <c r="J140" s="57"/>
      <c r="K140" s="57"/>
      <c r="L140" s="57"/>
      <c r="M140" s="57"/>
      <c r="N140" s="57"/>
      <c r="O140" s="58"/>
      <c r="P140" s="136"/>
      <c r="Q140" s="136"/>
      <c r="R140" s="136"/>
    </row>
    <row r="141" spans="1:18" ht="16.5" customHeight="1" thickBot="1">
      <c r="A141" s="15"/>
      <c r="B141" s="40"/>
      <c r="C141" s="40"/>
      <c r="D141" s="42"/>
      <c r="E141" s="297" t="s">
        <v>7</v>
      </c>
      <c r="F141" s="298"/>
      <c r="G141" s="298"/>
      <c r="H141" s="298"/>
      <c r="I141" s="298"/>
      <c r="J141" s="298"/>
      <c r="K141" s="40"/>
      <c r="L141" s="372"/>
      <c r="M141" s="372"/>
      <c r="N141" s="40"/>
      <c r="O141" s="41"/>
      <c r="P141" s="39"/>
      <c r="Q141" s="39"/>
      <c r="R141" s="39"/>
    </row>
    <row r="142" spans="1:18" ht="16.5" customHeight="1">
      <c r="A142" s="15"/>
      <c r="B142" s="40"/>
      <c r="C142" s="40"/>
      <c r="D142" s="42"/>
      <c r="E142" s="43"/>
      <c r="F142" s="44"/>
      <c r="G142" s="44"/>
      <c r="H142" s="45"/>
      <c r="I142" s="62" t="s">
        <v>95</v>
      </c>
      <c r="J142" s="141" t="s">
        <v>96</v>
      </c>
      <c r="K142" s="40"/>
      <c r="L142" s="137"/>
      <c r="M142" s="137"/>
      <c r="N142" s="40"/>
      <c r="O142" s="41"/>
      <c r="P142" s="39"/>
      <c r="Q142" s="39"/>
      <c r="R142" s="39"/>
    </row>
    <row r="143" spans="1:18" ht="15.75">
      <c r="A143" s="15"/>
      <c r="B143" s="40"/>
      <c r="C143" s="40"/>
      <c r="D143" s="42"/>
      <c r="E143" s="464" t="s">
        <v>122</v>
      </c>
      <c r="F143" s="465"/>
      <c r="G143" s="465"/>
      <c r="H143" s="466"/>
      <c r="I143" s="172">
        <v>10</v>
      </c>
      <c r="J143" s="172">
        <v>5</v>
      </c>
      <c r="K143" s="40"/>
      <c r="L143" s="137"/>
      <c r="M143" s="137"/>
      <c r="N143" s="40"/>
      <c r="O143" s="41"/>
      <c r="P143" s="39"/>
      <c r="Q143" s="39"/>
      <c r="R143" s="39"/>
    </row>
    <row r="144" spans="1:18" ht="15.75">
      <c r="A144" s="15"/>
      <c r="B144" s="40"/>
      <c r="C144" s="40"/>
      <c r="D144" s="42"/>
      <c r="E144" s="464" t="s">
        <v>123</v>
      </c>
      <c r="F144" s="465"/>
      <c r="G144" s="465"/>
      <c r="H144" s="466"/>
      <c r="I144" s="156">
        <v>17</v>
      </c>
      <c r="J144" s="156">
        <v>8</v>
      </c>
      <c r="K144" s="40"/>
      <c r="L144" s="40"/>
      <c r="M144" s="40"/>
      <c r="N144" s="40"/>
      <c r="O144" s="41"/>
      <c r="P144" s="39"/>
      <c r="Q144" s="39"/>
      <c r="R144" s="39"/>
    </row>
    <row r="145" spans="1:18" ht="16.5" thickBot="1">
      <c r="A145" s="15"/>
      <c r="B145" s="40"/>
      <c r="C145" s="40"/>
      <c r="D145" s="42"/>
      <c r="E145" s="452" t="s">
        <v>8</v>
      </c>
      <c r="F145" s="453"/>
      <c r="G145" s="453"/>
      <c r="H145" s="454"/>
      <c r="I145" s="144">
        <v>0.59</v>
      </c>
      <c r="J145" s="144">
        <v>0.63</v>
      </c>
      <c r="K145" s="40"/>
      <c r="L145" s="40"/>
      <c r="M145" s="40"/>
      <c r="N145" s="40"/>
      <c r="O145" s="41"/>
      <c r="P145" s="39"/>
      <c r="Q145" s="39"/>
      <c r="R145" s="39"/>
    </row>
    <row r="146" spans="1:18" ht="45.75" customHeight="1" thickBot="1">
      <c r="A146" s="15"/>
      <c r="B146" s="40"/>
      <c r="C146" s="40"/>
      <c r="D146" s="40"/>
      <c r="E146" s="40"/>
      <c r="F146" s="40"/>
      <c r="G146" s="40"/>
      <c r="H146" s="40"/>
      <c r="I146" s="40"/>
      <c r="J146" s="40"/>
      <c r="K146" s="40"/>
      <c r="L146" s="40"/>
      <c r="M146" s="40"/>
      <c r="N146" s="40"/>
      <c r="O146" s="41"/>
      <c r="P146" s="39"/>
      <c r="Q146" s="39"/>
      <c r="R146" s="39"/>
    </row>
    <row r="147" spans="1:18" ht="16.5" thickBot="1">
      <c r="A147" s="15"/>
      <c r="B147" s="40"/>
      <c r="C147" s="40"/>
      <c r="D147" s="40"/>
      <c r="E147" s="40"/>
      <c r="F147" s="40"/>
      <c r="G147" s="40"/>
      <c r="H147" s="40"/>
      <c r="I147" s="145" t="s">
        <v>95</v>
      </c>
      <c r="J147" s="145" t="s">
        <v>96</v>
      </c>
      <c r="K147" s="40"/>
      <c r="L147" s="40"/>
      <c r="M147" s="40"/>
      <c r="N147" s="40"/>
      <c r="O147" s="41"/>
      <c r="P147" s="39"/>
      <c r="Q147" s="39"/>
      <c r="R147" s="39"/>
    </row>
    <row r="148" spans="1:18" ht="38.25" customHeight="1" thickBot="1">
      <c r="A148" s="15"/>
      <c r="B148" s="40"/>
      <c r="C148" s="40"/>
      <c r="D148" s="40"/>
      <c r="E148" s="297" t="s">
        <v>242</v>
      </c>
      <c r="F148" s="298"/>
      <c r="G148" s="298"/>
      <c r="H148" s="299"/>
      <c r="I148" s="147">
        <v>1</v>
      </c>
      <c r="J148" s="147">
        <v>1</v>
      </c>
      <c r="K148" s="40"/>
      <c r="L148" s="40"/>
      <c r="M148" s="40"/>
      <c r="N148" s="40"/>
      <c r="O148" s="41"/>
      <c r="P148" s="39"/>
      <c r="Q148" s="39"/>
      <c r="R148" s="39"/>
    </row>
    <row r="149" spans="1:18" ht="16.5" customHeight="1" thickBot="1">
      <c r="A149" s="15"/>
      <c r="B149" s="40"/>
      <c r="C149" s="40"/>
      <c r="D149" s="40"/>
      <c r="E149" s="455" t="s">
        <v>9</v>
      </c>
      <c r="F149" s="456"/>
      <c r="G149" s="456"/>
      <c r="H149" s="457"/>
      <c r="I149" s="149">
        <v>0.59</v>
      </c>
      <c r="J149" s="161">
        <v>0.63</v>
      </c>
      <c r="K149" s="40"/>
      <c r="L149" s="40"/>
      <c r="M149" s="40"/>
      <c r="N149" s="40"/>
      <c r="O149" s="41"/>
      <c r="P149" s="39"/>
      <c r="Q149" s="39"/>
      <c r="R149" s="39"/>
    </row>
    <row r="150" spans="1:18" ht="16.5" thickBot="1">
      <c r="A150" s="17"/>
      <c r="B150" s="153"/>
      <c r="C150" s="153"/>
      <c r="D150" s="153"/>
      <c r="E150" s="153"/>
      <c r="F150" s="153"/>
      <c r="G150" s="153"/>
      <c r="H150" s="153"/>
      <c r="I150" s="153"/>
      <c r="J150" s="153"/>
      <c r="K150" s="153"/>
      <c r="L150" s="153"/>
      <c r="M150" s="153"/>
      <c r="N150" s="153"/>
      <c r="O150" s="59"/>
      <c r="P150" s="136"/>
      <c r="Q150" s="136"/>
      <c r="R150" s="136"/>
    </row>
    <row r="151" spans="1:18" ht="16.5" thickBot="1">
      <c r="A151" s="191" t="s">
        <v>94</v>
      </c>
      <c r="B151" s="192"/>
      <c r="C151" s="192"/>
      <c r="D151" s="192"/>
      <c r="E151" s="192"/>
      <c r="F151" s="192"/>
      <c r="G151" s="192"/>
      <c r="H151" s="192"/>
      <c r="I151" s="192"/>
      <c r="J151" s="192"/>
      <c r="K151" s="192"/>
      <c r="L151" s="192"/>
      <c r="M151" s="192"/>
      <c r="N151" s="192"/>
      <c r="O151" s="192"/>
      <c r="P151" s="136"/>
      <c r="Q151" s="136"/>
      <c r="R151" s="136"/>
    </row>
    <row r="152" spans="1:18" ht="15.75" customHeight="1" thickBot="1">
      <c r="A152" s="191" t="s">
        <v>95</v>
      </c>
      <c r="B152" s="192"/>
      <c r="C152" s="192"/>
      <c r="D152" s="192"/>
      <c r="E152" s="192"/>
      <c r="F152" s="192"/>
      <c r="G152" s="192"/>
      <c r="H152" s="192"/>
      <c r="I152" s="192"/>
      <c r="J152" s="192"/>
      <c r="K152" s="192"/>
      <c r="L152" s="192"/>
      <c r="M152" s="192"/>
      <c r="N152" s="192"/>
      <c r="O152" s="192"/>
      <c r="P152" s="136"/>
      <c r="Q152" s="136"/>
      <c r="R152" s="136"/>
    </row>
    <row r="153" spans="1:18" ht="30" customHeight="1" thickBot="1">
      <c r="A153" s="312" t="s">
        <v>187</v>
      </c>
      <c r="B153" s="313"/>
      <c r="C153" s="313"/>
      <c r="D153" s="313"/>
      <c r="E153" s="313"/>
      <c r="F153" s="313"/>
      <c r="G153" s="313"/>
      <c r="H153" s="313"/>
      <c r="I153" s="313"/>
      <c r="J153" s="313"/>
      <c r="K153" s="313"/>
      <c r="L153" s="313"/>
      <c r="M153" s="313"/>
      <c r="N153" s="313"/>
      <c r="O153" s="313"/>
      <c r="P153" s="136"/>
      <c r="Q153" s="136"/>
      <c r="R153" s="136"/>
    </row>
    <row r="154" spans="1:18" ht="15.75" customHeight="1" thickBot="1">
      <c r="A154" s="191" t="s">
        <v>96</v>
      </c>
      <c r="B154" s="192"/>
      <c r="C154" s="192"/>
      <c r="D154" s="192"/>
      <c r="E154" s="192"/>
      <c r="F154" s="192"/>
      <c r="G154" s="192"/>
      <c r="H154" s="192"/>
      <c r="I154" s="192"/>
      <c r="J154" s="192"/>
      <c r="K154" s="192"/>
      <c r="L154" s="192"/>
      <c r="M154" s="192"/>
      <c r="N154" s="192"/>
      <c r="O154" s="192"/>
      <c r="P154" s="136"/>
      <c r="Q154" s="136"/>
      <c r="R154" s="136"/>
    </row>
    <row r="155" spans="1:18" ht="15.75" thickBot="1">
      <c r="A155" s="458" t="s">
        <v>306</v>
      </c>
      <c r="B155" s="459"/>
      <c r="C155" s="459"/>
      <c r="D155" s="459"/>
      <c r="E155" s="459"/>
      <c r="F155" s="459"/>
      <c r="G155" s="459"/>
      <c r="H155" s="459"/>
      <c r="I155" s="459"/>
      <c r="J155" s="459"/>
      <c r="K155" s="459"/>
      <c r="L155" s="459"/>
      <c r="M155" s="459"/>
      <c r="N155" s="459"/>
      <c r="O155" s="459"/>
      <c r="P155" s="136"/>
      <c r="Q155" s="136"/>
      <c r="R155" s="136"/>
    </row>
    <row r="156" spans="1:18" ht="15.75" customHeight="1" thickBot="1">
      <c r="A156" s="236" t="s">
        <v>10</v>
      </c>
      <c r="B156" s="248" t="s">
        <v>11</v>
      </c>
      <c r="C156" s="249"/>
      <c r="D156" s="249"/>
      <c r="E156" s="249"/>
      <c r="F156" s="250"/>
      <c r="G156" s="248" t="s">
        <v>5</v>
      </c>
      <c r="H156" s="249"/>
      <c r="I156" s="249"/>
      <c r="J156" s="249"/>
      <c r="K156" s="250"/>
      <c r="L156" s="248" t="s">
        <v>12</v>
      </c>
      <c r="M156" s="249"/>
      <c r="N156" s="249"/>
      <c r="O156" s="249"/>
      <c r="P156" s="136"/>
      <c r="Q156" s="136"/>
      <c r="R156" s="136"/>
    </row>
    <row r="157" spans="1:18" ht="21" thickBot="1">
      <c r="A157" s="237"/>
      <c r="B157" s="251">
        <v>2000000</v>
      </c>
      <c r="C157" s="252"/>
      <c r="D157" s="252"/>
      <c r="E157" s="252"/>
      <c r="F157" s="253"/>
      <c r="G157" s="238" t="s">
        <v>166</v>
      </c>
      <c r="H157" s="239"/>
      <c r="I157" s="239"/>
      <c r="J157" s="239"/>
      <c r="K157" s="240"/>
      <c r="L157" s="332">
        <v>0</v>
      </c>
      <c r="M157" s="330"/>
      <c r="N157" s="330"/>
      <c r="O157" s="330"/>
      <c r="P157" s="136"/>
      <c r="Q157" s="136"/>
      <c r="R157" s="136"/>
    </row>
    <row r="158" spans="1:18" ht="16.5" customHeight="1">
      <c r="A158" s="460" t="s">
        <v>21</v>
      </c>
      <c r="B158" s="461"/>
      <c r="C158" s="461"/>
      <c r="D158" s="461"/>
      <c r="E158" s="461"/>
      <c r="F158" s="461"/>
      <c r="G158" s="461"/>
      <c r="H158" s="461"/>
      <c r="I158" s="461"/>
      <c r="J158" s="461"/>
      <c r="K158" s="461"/>
      <c r="L158" s="461"/>
      <c r="M158" s="461"/>
      <c r="N158" s="461"/>
      <c r="O158" s="461"/>
      <c r="P158" s="136"/>
      <c r="Q158" s="136"/>
      <c r="R158" s="136"/>
    </row>
    <row r="159" spans="1:18" ht="16.5" customHeight="1" thickBot="1">
      <c r="A159" s="462" t="s">
        <v>188</v>
      </c>
      <c r="B159" s="463"/>
      <c r="C159" s="463"/>
      <c r="D159" s="463"/>
      <c r="E159" s="463"/>
      <c r="F159" s="463"/>
      <c r="G159" s="463"/>
      <c r="H159" s="463"/>
      <c r="I159" s="463"/>
      <c r="J159" s="463"/>
      <c r="K159" s="463"/>
      <c r="L159" s="463"/>
      <c r="M159" s="463"/>
      <c r="N159" s="463"/>
      <c r="O159" s="463"/>
      <c r="P159" s="136"/>
      <c r="Q159" s="136"/>
      <c r="R159" s="136"/>
    </row>
    <row r="160" spans="1:18" ht="15.75" customHeight="1">
      <c r="A160" s="206" t="s">
        <v>7</v>
      </c>
      <c r="B160" s="207"/>
      <c r="C160" s="207"/>
      <c r="D160" s="207"/>
      <c r="E160" s="207"/>
      <c r="F160" s="207"/>
      <c r="G160" s="207"/>
      <c r="H160" s="207"/>
      <c r="I160" s="207"/>
      <c r="J160" s="207"/>
      <c r="K160" s="207"/>
      <c r="L160" s="207"/>
      <c r="M160" s="207"/>
      <c r="N160" s="207"/>
      <c r="O160" s="207"/>
      <c r="P160" s="136"/>
      <c r="Q160" s="136"/>
      <c r="R160" s="136"/>
    </row>
    <row r="161" spans="1:18" ht="15.75" thickBot="1">
      <c r="A161" s="462" t="s">
        <v>189</v>
      </c>
      <c r="B161" s="463"/>
      <c r="C161" s="463"/>
      <c r="D161" s="463"/>
      <c r="E161" s="463"/>
      <c r="F161" s="463"/>
      <c r="G161" s="463"/>
      <c r="H161" s="463"/>
      <c r="I161" s="463"/>
      <c r="J161" s="463"/>
      <c r="K161" s="463"/>
      <c r="L161" s="463"/>
      <c r="M161" s="463"/>
      <c r="N161" s="463"/>
      <c r="O161" s="463"/>
      <c r="P161" s="136"/>
      <c r="Q161" s="136"/>
      <c r="R161" s="136"/>
    </row>
    <row r="162" spans="1:18" ht="16.5" thickBot="1">
      <c r="A162" s="18"/>
      <c r="B162" s="60"/>
      <c r="C162" s="60"/>
      <c r="D162" s="60"/>
      <c r="E162" s="60"/>
      <c r="F162" s="60"/>
      <c r="G162" s="60"/>
      <c r="H162" s="60"/>
      <c r="I162" s="60"/>
      <c r="J162" s="60"/>
      <c r="K162" s="60"/>
      <c r="L162" s="60"/>
      <c r="M162" s="60"/>
      <c r="N162" s="60"/>
      <c r="O162" s="61"/>
      <c r="P162" s="136"/>
      <c r="Q162" s="136"/>
      <c r="R162" s="136"/>
    </row>
    <row r="163" spans="1:18" ht="16.5" customHeight="1" thickBot="1">
      <c r="A163" s="15"/>
      <c r="B163" s="40"/>
      <c r="C163" s="40"/>
      <c r="D163" s="42"/>
      <c r="E163" s="297" t="s">
        <v>7</v>
      </c>
      <c r="F163" s="298"/>
      <c r="G163" s="298"/>
      <c r="H163" s="298"/>
      <c r="I163" s="298"/>
      <c r="J163" s="298"/>
      <c r="K163" s="40"/>
      <c r="L163" s="372"/>
      <c r="M163" s="372"/>
      <c r="N163" s="40"/>
      <c r="O163" s="41"/>
      <c r="P163" s="39"/>
      <c r="Q163" s="39"/>
      <c r="R163" s="39"/>
    </row>
    <row r="164" spans="1:18" ht="16.5" customHeight="1">
      <c r="A164" s="15"/>
      <c r="B164" s="40"/>
      <c r="C164" s="40"/>
      <c r="D164" s="42"/>
      <c r="E164" s="173"/>
      <c r="F164" s="174"/>
      <c r="G164" s="174"/>
      <c r="H164" s="175"/>
      <c r="I164" s="176" t="s">
        <v>95</v>
      </c>
      <c r="J164" s="177" t="s">
        <v>96</v>
      </c>
      <c r="K164" s="40"/>
      <c r="L164" s="137"/>
      <c r="M164" s="137"/>
      <c r="N164" s="40"/>
      <c r="O164" s="41"/>
      <c r="P164" s="39"/>
      <c r="Q164" s="39"/>
      <c r="R164" s="39"/>
    </row>
    <row r="165" spans="1:18" ht="15.75">
      <c r="A165" s="15"/>
      <c r="B165" s="40"/>
      <c r="C165" s="40"/>
      <c r="D165" s="42"/>
      <c r="E165" s="449" t="s">
        <v>126</v>
      </c>
      <c r="F165" s="450"/>
      <c r="G165" s="450"/>
      <c r="H165" s="451"/>
      <c r="I165" s="142">
        <v>0</v>
      </c>
      <c r="J165" s="142">
        <v>2</v>
      </c>
      <c r="K165" s="40"/>
      <c r="L165" s="137"/>
      <c r="M165" s="137"/>
      <c r="N165" s="40"/>
      <c r="O165" s="41"/>
      <c r="P165" s="39"/>
      <c r="Q165" s="39"/>
      <c r="R165" s="39"/>
    </row>
    <row r="166" spans="1:18" ht="15.75">
      <c r="A166" s="15"/>
      <c r="B166" s="40"/>
      <c r="C166" s="40"/>
      <c r="D166" s="42"/>
      <c r="E166" s="449" t="s">
        <v>124</v>
      </c>
      <c r="F166" s="450"/>
      <c r="G166" s="450"/>
      <c r="H166" s="451"/>
      <c r="I166" s="143">
        <v>2</v>
      </c>
      <c r="J166" s="143">
        <v>3</v>
      </c>
      <c r="K166" s="40"/>
      <c r="L166" s="40"/>
      <c r="M166" s="40"/>
      <c r="N166" s="40"/>
      <c r="O166" s="41"/>
      <c r="P166" s="39"/>
      <c r="Q166" s="39"/>
      <c r="R166" s="39"/>
    </row>
    <row r="167" spans="1:18" ht="16.5" thickBot="1">
      <c r="A167" s="15"/>
      <c r="B167" s="40"/>
      <c r="C167" s="40"/>
      <c r="D167" s="42"/>
      <c r="E167" s="452" t="s">
        <v>8</v>
      </c>
      <c r="F167" s="453"/>
      <c r="G167" s="453"/>
      <c r="H167" s="454"/>
      <c r="I167" s="144">
        <v>0</v>
      </c>
      <c r="J167" s="144">
        <v>0.67</v>
      </c>
      <c r="K167" s="40"/>
      <c r="L167" s="40"/>
      <c r="M167" s="40"/>
      <c r="N167" s="40"/>
      <c r="O167" s="41"/>
      <c r="P167" s="39"/>
      <c r="Q167" s="39"/>
      <c r="R167" s="39"/>
    </row>
    <row r="168" spans="1:18" ht="66.75" customHeight="1" thickBot="1">
      <c r="A168" s="15"/>
      <c r="B168" s="40"/>
      <c r="C168" s="40"/>
      <c r="D168" s="40"/>
      <c r="E168" s="40"/>
      <c r="F168" s="40"/>
      <c r="G168" s="40"/>
      <c r="H168" s="40"/>
      <c r="I168" s="40"/>
      <c r="J168" s="40"/>
      <c r="K168" s="40"/>
      <c r="L168" s="40"/>
      <c r="M168" s="40"/>
      <c r="N168" s="40"/>
      <c r="O168" s="41"/>
      <c r="P168" s="39"/>
      <c r="Q168" s="39"/>
      <c r="R168" s="39"/>
    </row>
    <row r="169" spans="1:18" ht="16.5" thickBot="1">
      <c r="A169" s="15"/>
      <c r="B169" s="40"/>
      <c r="C169" s="40"/>
      <c r="D169" s="40"/>
      <c r="E169" s="40"/>
      <c r="F169" s="40"/>
      <c r="G169" s="40"/>
      <c r="H169" s="40"/>
      <c r="I169" s="145" t="s">
        <v>95</v>
      </c>
      <c r="J169" s="145" t="s">
        <v>96</v>
      </c>
      <c r="K169" s="40"/>
      <c r="L169" s="40"/>
      <c r="M169" s="40"/>
      <c r="N169" s="40"/>
      <c r="O169" s="41"/>
      <c r="P169" s="39"/>
      <c r="Q169" s="39"/>
      <c r="R169" s="39"/>
    </row>
    <row r="170" spans="1:18" ht="38.25" customHeight="1" thickBot="1">
      <c r="A170" s="15"/>
      <c r="B170" s="40"/>
      <c r="C170" s="40"/>
      <c r="D170" s="40"/>
      <c r="E170" s="297" t="s">
        <v>242</v>
      </c>
      <c r="F170" s="298"/>
      <c r="G170" s="298"/>
      <c r="H170" s="299"/>
      <c r="I170" s="147">
        <v>1</v>
      </c>
      <c r="J170" s="147">
        <v>1</v>
      </c>
      <c r="K170" s="40"/>
      <c r="L170" s="40"/>
      <c r="M170" s="40"/>
      <c r="N170" s="40"/>
      <c r="O170" s="41"/>
      <c r="P170" s="39"/>
      <c r="Q170" s="39"/>
      <c r="R170" s="39"/>
    </row>
    <row r="171" spans="1:18" ht="16.5" customHeight="1" thickBot="1">
      <c r="A171" s="15"/>
      <c r="B171" s="40"/>
      <c r="C171" s="40"/>
      <c r="D171" s="40"/>
      <c r="E171" s="455" t="s">
        <v>9</v>
      </c>
      <c r="F171" s="456"/>
      <c r="G171" s="456"/>
      <c r="H171" s="457"/>
      <c r="I171" s="148">
        <v>0</v>
      </c>
      <c r="J171" s="149">
        <v>0.67</v>
      </c>
      <c r="K171" s="40"/>
      <c r="L171" s="40"/>
      <c r="M171" s="40"/>
      <c r="N171" s="40"/>
      <c r="O171" s="41"/>
      <c r="P171" s="39"/>
      <c r="Q171" s="39"/>
      <c r="R171" s="39"/>
    </row>
    <row r="172" spans="1:18" ht="16.5" thickBot="1">
      <c r="A172" s="15"/>
      <c r="B172" s="40"/>
      <c r="C172" s="40"/>
      <c r="D172" s="40"/>
      <c r="E172" s="40"/>
      <c r="F172" s="40"/>
      <c r="G172" s="40"/>
      <c r="H172" s="40"/>
      <c r="I172" s="40"/>
      <c r="J172" s="40"/>
      <c r="K172" s="40"/>
      <c r="L172" s="40"/>
      <c r="M172" s="40"/>
      <c r="N172" s="40"/>
      <c r="O172" s="41"/>
      <c r="P172" s="136"/>
      <c r="Q172" s="136"/>
      <c r="R172" s="136"/>
    </row>
    <row r="173" spans="1:18" ht="16.5" thickBot="1">
      <c r="A173" s="220" t="s">
        <v>94</v>
      </c>
      <c r="B173" s="221"/>
      <c r="C173" s="221"/>
      <c r="D173" s="221"/>
      <c r="E173" s="221"/>
      <c r="F173" s="221"/>
      <c r="G173" s="221"/>
      <c r="H173" s="221"/>
      <c r="I173" s="221"/>
      <c r="J173" s="221"/>
      <c r="K173" s="221"/>
      <c r="L173" s="221"/>
      <c r="M173" s="221"/>
      <c r="N173" s="221"/>
      <c r="O173" s="221"/>
      <c r="P173" s="136"/>
      <c r="Q173" s="136"/>
      <c r="R173" s="136"/>
    </row>
    <row r="174" spans="1:18" ht="15.75" customHeight="1" thickBot="1">
      <c r="A174" s="220" t="s">
        <v>95</v>
      </c>
      <c r="B174" s="221"/>
      <c r="C174" s="221"/>
      <c r="D174" s="221"/>
      <c r="E174" s="221"/>
      <c r="F174" s="221"/>
      <c r="G174" s="221"/>
      <c r="H174" s="221"/>
      <c r="I174" s="221"/>
      <c r="J174" s="221"/>
      <c r="K174" s="221"/>
      <c r="L174" s="221"/>
      <c r="M174" s="221"/>
      <c r="N174" s="221"/>
      <c r="O174" s="221"/>
      <c r="P174" s="136"/>
      <c r="Q174" s="136"/>
      <c r="R174" s="136"/>
    </row>
    <row r="175" spans="1:18" ht="30" customHeight="1" thickBot="1">
      <c r="A175" s="312" t="s">
        <v>190</v>
      </c>
      <c r="B175" s="313"/>
      <c r="C175" s="313"/>
      <c r="D175" s="313"/>
      <c r="E175" s="313"/>
      <c r="F175" s="313"/>
      <c r="G175" s="313"/>
      <c r="H175" s="313"/>
      <c r="I175" s="313"/>
      <c r="J175" s="313"/>
      <c r="K175" s="313"/>
      <c r="L175" s="313"/>
      <c r="M175" s="313"/>
      <c r="N175" s="313"/>
      <c r="O175" s="313"/>
      <c r="P175" s="136"/>
      <c r="Q175" s="136"/>
      <c r="R175" s="136"/>
    </row>
    <row r="176" spans="1:18" ht="15.75" customHeight="1" thickBot="1">
      <c r="A176" s="220" t="s">
        <v>96</v>
      </c>
      <c r="B176" s="221"/>
      <c r="C176" s="221"/>
      <c r="D176" s="221"/>
      <c r="E176" s="221"/>
      <c r="F176" s="221"/>
      <c r="G176" s="221"/>
      <c r="H176" s="221"/>
      <c r="I176" s="221"/>
      <c r="J176" s="221"/>
      <c r="K176" s="221"/>
      <c r="L176" s="221"/>
      <c r="M176" s="221"/>
      <c r="N176" s="221"/>
      <c r="O176" s="221"/>
      <c r="P176" s="136"/>
      <c r="Q176" s="136"/>
      <c r="R176" s="136"/>
    </row>
    <row r="177" spans="1:18" ht="30" customHeight="1" thickBot="1">
      <c r="A177" s="458" t="s">
        <v>307</v>
      </c>
      <c r="B177" s="459"/>
      <c r="C177" s="459"/>
      <c r="D177" s="459"/>
      <c r="E177" s="459"/>
      <c r="F177" s="459"/>
      <c r="G177" s="459"/>
      <c r="H177" s="459"/>
      <c r="I177" s="459"/>
      <c r="J177" s="459"/>
      <c r="K177" s="459"/>
      <c r="L177" s="459"/>
      <c r="M177" s="459"/>
      <c r="N177" s="459"/>
      <c r="O177" s="459"/>
      <c r="P177" s="136"/>
      <c r="Q177" s="136"/>
      <c r="R177" s="136"/>
    </row>
    <row r="178" spans="1:18" ht="15.75" customHeight="1" thickBot="1">
      <c r="A178" s="295" t="s">
        <v>10</v>
      </c>
      <c r="B178" s="297" t="s">
        <v>11</v>
      </c>
      <c r="C178" s="298"/>
      <c r="D178" s="298"/>
      <c r="E178" s="298"/>
      <c r="F178" s="299"/>
      <c r="G178" s="297" t="s">
        <v>5</v>
      </c>
      <c r="H178" s="298"/>
      <c r="I178" s="298"/>
      <c r="J178" s="298"/>
      <c r="K178" s="299"/>
      <c r="L178" s="297" t="s">
        <v>12</v>
      </c>
      <c r="M178" s="298"/>
      <c r="N178" s="298"/>
      <c r="O178" s="298"/>
      <c r="P178" s="136"/>
      <c r="Q178" s="136"/>
      <c r="R178" s="136"/>
    </row>
    <row r="179" spans="1:18" ht="21" thickBot="1">
      <c r="A179" s="296"/>
      <c r="B179" s="300">
        <v>25000000</v>
      </c>
      <c r="C179" s="301"/>
      <c r="D179" s="301"/>
      <c r="E179" s="301"/>
      <c r="F179" s="302"/>
      <c r="G179" s="488"/>
      <c r="H179" s="489"/>
      <c r="I179" s="489"/>
      <c r="J179" s="489"/>
      <c r="K179" s="490"/>
      <c r="L179" s="303">
        <v>0</v>
      </c>
      <c r="M179" s="304"/>
      <c r="N179" s="304"/>
      <c r="O179" s="304"/>
      <c r="P179" s="136"/>
      <c r="Q179" s="136"/>
      <c r="R179" s="136"/>
    </row>
    <row r="180" spans="1:18" ht="16.5" customHeight="1">
      <c r="A180" s="217" t="s">
        <v>22</v>
      </c>
      <c r="B180" s="218"/>
      <c r="C180" s="218"/>
      <c r="D180" s="218"/>
      <c r="E180" s="218"/>
      <c r="F180" s="218"/>
      <c r="G180" s="218"/>
      <c r="H180" s="218"/>
      <c r="I180" s="218"/>
      <c r="J180" s="218"/>
      <c r="K180" s="218"/>
      <c r="L180" s="218"/>
      <c r="M180" s="218"/>
      <c r="N180" s="218"/>
      <c r="O180" s="218"/>
      <c r="P180" s="136"/>
      <c r="Q180" s="136"/>
      <c r="R180" s="136"/>
    </row>
    <row r="181" spans="1:18" ht="16.5" customHeight="1" thickBot="1">
      <c r="A181" s="306" t="s">
        <v>191</v>
      </c>
      <c r="B181" s="307"/>
      <c r="C181" s="307"/>
      <c r="D181" s="307"/>
      <c r="E181" s="307"/>
      <c r="F181" s="307"/>
      <c r="G181" s="307"/>
      <c r="H181" s="307"/>
      <c r="I181" s="307"/>
      <c r="J181" s="307"/>
      <c r="K181" s="307"/>
      <c r="L181" s="307"/>
      <c r="M181" s="307"/>
      <c r="N181" s="307"/>
      <c r="O181" s="307"/>
      <c r="P181" s="136"/>
      <c r="Q181" s="136"/>
      <c r="R181" s="136"/>
    </row>
    <row r="182" spans="1:18" ht="15.75" customHeight="1">
      <c r="A182" s="292" t="s">
        <v>7</v>
      </c>
      <c r="B182" s="293"/>
      <c r="C182" s="293"/>
      <c r="D182" s="293"/>
      <c r="E182" s="293"/>
      <c r="F182" s="293"/>
      <c r="G182" s="293"/>
      <c r="H182" s="293"/>
      <c r="I182" s="293"/>
      <c r="J182" s="293"/>
      <c r="K182" s="293"/>
      <c r="L182" s="293"/>
      <c r="M182" s="293"/>
      <c r="N182" s="293"/>
      <c r="O182" s="293"/>
      <c r="P182" s="136"/>
      <c r="Q182" s="136"/>
      <c r="R182" s="136"/>
    </row>
    <row r="183" spans="1:18" ht="15.75" thickBot="1">
      <c r="A183" s="306" t="s">
        <v>179</v>
      </c>
      <c r="B183" s="307"/>
      <c r="C183" s="307"/>
      <c r="D183" s="307"/>
      <c r="E183" s="307"/>
      <c r="F183" s="307"/>
      <c r="G183" s="307"/>
      <c r="H183" s="307"/>
      <c r="I183" s="307"/>
      <c r="J183" s="307"/>
      <c r="K183" s="307"/>
      <c r="L183" s="307"/>
      <c r="M183" s="307"/>
      <c r="N183" s="307"/>
      <c r="O183" s="307"/>
      <c r="P183" s="136"/>
      <c r="Q183" s="136"/>
      <c r="R183" s="136"/>
    </row>
    <row r="184" spans="1:18" ht="16.5" thickBot="1">
      <c r="A184" s="16"/>
      <c r="B184" s="57"/>
      <c r="C184" s="57"/>
      <c r="D184" s="57"/>
      <c r="E184" s="57"/>
      <c r="F184" s="57"/>
      <c r="G184" s="57"/>
      <c r="H184" s="57"/>
      <c r="I184" s="57"/>
      <c r="J184" s="57"/>
      <c r="K184" s="57"/>
      <c r="L184" s="57"/>
      <c r="M184" s="57"/>
      <c r="N184" s="57"/>
      <c r="O184" s="58"/>
      <c r="P184" s="136"/>
      <c r="Q184" s="136"/>
      <c r="R184" s="136"/>
    </row>
    <row r="185" spans="1:18" ht="16.5" customHeight="1" thickBot="1">
      <c r="A185" s="15"/>
      <c r="B185" s="40"/>
      <c r="C185" s="40"/>
      <c r="D185" s="42"/>
      <c r="E185" s="297" t="s">
        <v>7</v>
      </c>
      <c r="F185" s="298"/>
      <c r="G185" s="298"/>
      <c r="H185" s="298"/>
      <c r="I185" s="298"/>
      <c r="J185" s="298"/>
      <c r="K185" s="40"/>
      <c r="L185" s="372"/>
      <c r="M185" s="372"/>
      <c r="N185" s="40"/>
      <c r="O185" s="41"/>
      <c r="P185" s="39"/>
      <c r="Q185" s="39"/>
      <c r="R185" s="39"/>
    </row>
    <row r="186" spans="1:18" ht="16.5" customHeight="1">
      <c r="A186" s="15"/>
      <c r="B186" s="40"/>
      <c r="C186" s="40"/>
      <c r="D186" s="42"/>
      <c r="E186" s="43"/>
      <c r="F186" s="44"/>
      <c r="G186" s="44"/>
      <c r="H186" s="45"/>
      <c r="I186" s="62" t="s">
        <v>95</v>
      </c>
      <c r="J186" s="141" t="s">
        <v>96</v>
      </c>
      <c r="K186" s="40"/>
      <c r="L186" s="137"/>
      <c r="M186" s="137"/>
      <c r="N186" s="40"/>
      <c r="O186" s="41"/>
      <c r="P186" s="39"/>
      <c r="Q186" s="39"/>
      <c r="R186" s="39"/>
    </row>
    <row r="187" spans="1:18" ht="15.75">
      <c r="A187" s="15"/>
      <c r="B187" s="40"/>
      <c r="C187" s="40"/>
      <c r="D187" s="42"/>
      <c r="E187" s="464" t="s">
        <v>126</v>
      </c>
      <c r="F187" s="465"/>
      <c r="G187" s="465"/>
      <c r="H187" s="466"/>
      <c r="I187" s="172">
        <v>0</v>
      </c>
      <c r="J187" s="172">
        <v>0</v>
      </c>
      <c r="K187" s="40"/>
      <c r="L187" s="137"/>
      <c r="M187" s="137"/>
      <c r="N187" s="40"/>
      <c r="O187" s="41"/>
      <c r="P187" s="39"/>
      <c r="Q187" s="39"/>
      <c r="R187" s="39"/>
    </row>
    <row r="188" spans="1:18" ht="15.75">
      <c r="A188" s="15"/>
      <c r="B188" s="40"/>
      <c r="C188" s="40"/>
      <c r="D188" s="42"/>
      <c r="E188" s="464" t="s">
        <v>124</v>
      </c>
      <c r="F188" s="465"/>
      <c r="G188" s="465"/>
      <c r="H188" s="466"/>
      <c r="I188" s="156">
        <v>1</v>
      </c>
      <c r="J188" s="156">
        <v>0</v>
      </c>
      <c r="K188" s="40"/>
      <c r="L188" s="40"/>
      <c r="M188" s="40"/>
      <c r="N188" s="40"/>
      <c r="O188" s="41"/>
      <c r="P188" s="39"/>
      <c r="Q188" s="39"/>
      <c r="R188" s="39"/>
    </row>
    <row r="189" spans="1:18" ht="16.5" thickBot="1">
      <c r="A189" s="15"/>
      <c r="B189" s="40"/>
      <c r="C189" s="40"/>
      <c r="D189" s="42"/>
      <c r="E189" s="452" t="s">
        <v>8</v>
      </c>
      <c r="F189" s="453"/>
      <c r="G189" s="453"/>
      <c r="H189" s="454"/>
      <c r="I189" s="144">
        <v>0</v>
      </c>
      <c r="J189" s="144">
        <v>0</v>
      </c>
      <c r="K189" s="40"/>
      <c r="L189" s="40"/>
      <c r="M189" s="40"/>
      <c r="N189" s="40"/>
      <c r="O189" s="41"/>
      <c r="P189" s="39"/>
      <c r="Q189" s="39"/>
      <c r="R189" s="39"/>
    </row>
    <row r="190" spans="1:18" ht="51" customHeight="1" thickBot="1">
      <c r="A190" s="15"/>
      <c r="B190" s="40"/>
      <c r="C190" s="40"/>
      <c r="D190" s="40"/>
      <c r="E190" s="40"/>
      <c r="F190" s="40"/>
      <c r="G190" s="40"/>
      <c r="H190" s="40"/>
      <c r="I190" s="40"/>
      <c r="J190" s="40"/>
      <c r="K190" s="40"/>
      <c r="L190" s="40"/>
      <c r="M190" s="40"/>
      <c r="N190" s="40"/>
      <c r="O190" s="41"/>
      <c r="P190" s="39"/>
      <c r="Q190" s="39"/>
      <c r="R190" s="39"/>
    </row>
    <row r="191" spans="1:18" ht="15" customHeight="1" thickBot="1">
      <c r="A191" s="15"/>
      <c r="B191" s="40"/>
      <c r="C191" s="40"/>
      <c r="D191" s="40"/>
      <c r="E191" s="40"/>
      <c r="F191" s="40"/>
      <c r="G191" s="40"/>
      <c r="H191" s="40"/>
      <c r="I191" s="145" t="s">
        <v>95</v>
      </c>
      <c r="J191" s="145" t="s">
        <v>96</v>
      </c>
      <c r="K191" s="40"/>
      <c r="L191" s="40"/>
      <c r="M191" s="40"/>
      <c r="N191" s="40"/>
      <c r="O191" s="41"/>
      <c r="P191" s="39"/>
      <c r="Q191" s="39"/>
      <c r="R191" s="39"/>
    </row>
    <row r="192" spans="1:18" ht="16.5" thickBot="1">
      <c r="A192" s="15"/>
      <c r="B192" s="40"/>
      <c r="C192" s="40"/>
      <c r="D192" s="40"/>
      <c r="E192" s="297" t="s">
        <v>242</v>
      </c>
      <c r="F192" s="298"/>
      <c r="G192" s="298"/>
      <c r="H192" s="299"/>
      <c r="I192" s="147">
        <v>1</v>
      </c>
      <c r="J192" s="147">
        <v>1</v>
      </c>
      <c r="K192" s="40"/>
      <c r="L192" s="40"/>
      <c r="M192" s="40"/>
      <c r="N192" s="40"/>
      <c r="O192" s="41"/>
      <c r="P192" s="39"/>
      <c r="Q192" s="39"/>
      <c r="R192" s="39"/>
    </row>
    <row r="193" spans="1:18" ht="38.25" customHeight="1" thickBot="1">
      <c r="A193" s="15"/>
      <c r="B193" s="40"/>
      <c r="C193" s="40"/>
      <c r="D193" s="40"/>
      <c r="E193" s="455" t="s">
        <v>9</v>
      </c>
      <c r="F193" s="456"/>
      <c r="G193" s="456"/>
      <c r="H193" s="457"/>
      <c r="I193" s="149">
        <v>0</v>
      </c>
      <c r="J193" s="149">
        <v>0</v>
      </c>
      <c r="K193" s="40"/>
      <c r="L193" s="40"/>
      <c r="M193" s="40"/>
      <c r="N193" s="40"/>
      <c r="O193" s="41"/>
      <c r="P193" s="39"/>
      <c r="Q193" s="39"/>
      <c r="R193" s="39"/>
    </row>
    <row r="194" spans="1:18" ht="16.5" customHeight="1" thickBot="1">
      <c r="A194" s="17"/>
      <c r="B194" s="153"/>
      <c r="C194" s="153"/>
      <c r="D194" s="153"/>
      <c r="E194" s="158"/>
      <c r="F194" s="158"/>
      <c r="G194" s="158"/>
      <c r="H194" s="158"/>
      <c r="I194" s="153"/>
      <c r="J194" s="153"/>
      <c r="K194" s="153"/>
      <c r="L194" s="153"/>
      <c r="M194" s="153"/>
      <c r="N194" s="153"/>
      <c r="O194" s="59"/>
      <c r="P194" s="136"/>
      <c r="Q194" s="136"/>
      <c r="R194" s="136"/>
    </row>
    <row r="195" spans="1:18" ht="16.5" thickBot="1">
      <c r="A195" s="191" t="s">
        <v>94</v>
      </c>
      <c r="B195" s="192"/>
      <c r="C195" s="192"/>
      <c r="D195" s="192"/>
      <c r="E195" s="192"/>
      <c r="F195" s="192"/>
      <c r="G195" s="192"/>
      <c r="H195" s="192"/>
      <c r="I195" s="192"/>
      <c r="J195" s="192"/>
      <c r="K195" s="192"/>
      <c r="L195" s="192"/>
      <c r="M195" s="192"/>
      <c r="N195" s="192"/>
      <c r="O195" s="192"/>
      <c r="P195" s="136"/>
      <c r="Q195" s="136"/>
      <c r="R195" s="136"/>
    </row>
    <row r="196" spans="1:18" ht="16.5" thickBot="1">
      <c r="A196" s="191" t="s">
        <v>95</v>
      </c>
      <c r="B196" s="192"/>
      <c r="C196" s="192"/>
      <c r="D196" s="192"/>
      <c r="E196" s="192"/>
      <c r="F196" s="192"/>
      <c r="G196" s="192"/>
      <c r="H196" s="192"/>
      <c r="I196" s="192"/>
      <c r="J196" s="192"/>
      <c r="K196" s="192"/>
      <c r="L196" s="192"/>
      <c r="M196" s="192"/>
      <c r="N196" s="192"/>
      <c r="O196" s="192"/>
      <c r="P196" s="136"/>
      <c r="Q196" s="136"/>
      <c r="R196" s="136"/>
    </row>
    <row r="197" spans="1:18" ht="30" customHeight="1" thickBot="1">
      <c r="A197" s="312" t="s">
        <v>192</v>
      </c>
      <c r="B197" s="313"/>
      <c r="C197" s="313"/>
      <c r="D197" s="313"/>
      <c r="E197" s="313"/>
      <c r="F197" s="313"/>
      <c r="G197" s="313"/>
      <c r="H197" s="313"/>
      <c r="I197" s="313"/>
      <c r="J197" s="313"/>
      <c r="K197" s="313"/>
      <c r="L197" s="313"/>
      <c r="M197" s="313"/>
      <c r="N197" s="313"/>
      <c r="O197" s="313"/>
      <c r="P197" s="136"/>
      <c r="Q197" s="136"/>
      <c r="R197" s="136"/>
    </row>
    <row r="198" spans="1:18" ht="16.5" thickBot="1">
      <c r="A198" s="17"/>
      <c r="B198" s="165"/>
      <c r="C198" s="165"/>
      <c r="D198" s="165"/>
      <c r="E198" s="165"/>
      <c r="F198" s="165"/>
      <c r="G198" s="165"/>
      <c r="H198" s="165"/>
      <c r="I198" s="165"/>
      <c r="J198" s="165"/>
      <c r="K198" s="165"/>
      <c r="L198" s="165"/>
      <c r="M198" s="165"/>
      <c r="N198" s="165"/>
      <c r="O198" s="178"/>
      <c r="P198" s="136"/>
      <c r="Q198" s="136"/>
      <c r="R198" s="136"/>
    </row>
    <row r="199" spans="1:18" ht="15.75" customHeight="1" thickBot="1">
      <c r="A199" s="191" t="s">
        <v>96</v>
      </c>
      <c r="B199" s="192"/>
      <c r="C199" s="192"/>
      <c r="D199" s="192"/>
      <c r="E199" s="192"/>
      <c r="F199" s="192"/>
      <c r="G199" s="192"/>
      <c r="H199" s="192"/>
      <c r="I199" s="192"/>
      <c r="J199" s="192"/>
      <c r="K199" s="192"/>
      <c r="L199" s="192"/>
      <c r="M199" s="192"/>
      <c r="N199" s="192"/>
      <c r="O199" s="192"/>
      <c r="P199" s="136"/>
      <c r="Q199" s="136"/>
      <c r="R199" s="136"/>
    </row>
    <row r="200" spans="1:18" ht="15.75" thickBot="1">
      <c r="A200" s="458" t="s">
        <v>308</v>
      </c>
      <c r="B200" s="459"/>
      <c r="C200" s="459"/>
      <c r="D200" s="459"/>
      <c r="E200" s="459"/>
      <c r="F200" s="459"/>
      <c r="G200" s="459"/>
      <c r="H200" s="459"/>
      <c r="I200" s="459"/>
      <c r="J200" s="459"/>
      <c r="K200" s="459"/>
      <c r="L200" s="459"/>
      <c r="M200" s="459"/>
      <c r="N200" s="459"/>
      <c r="O200" s="459"/>
      <c r="P200" s="136"/>
      <c r="Q200" s="136"/>
      <c r="R200" s="136"/>
    </row>
    <row r="201" spans="1:18" ht="15.75" customHeight="1" thickBot="1">
      <c r="A201" s="236" t="s">
        <v>10</v>
      </c>
      <c r="B201" s="248" t="s">
        <v>11</v>
      </c>
      <c r="C201" s="249"/>
      <c r="D201" s="249"/>
      <c r="E201" s="249"/>
      <c r="F201" s="250"/>
      <c r="G201" s="248" t="s">
        <v>5</v>
      </c>
      <c r="H201" s="249"/>
      <c r="I201" s="249"/>
      <c r="J201" s="249"/>
      <c r="K201" s="250"/>
      <c r="L201" s="248" t="s">
        <v>12</v>
      </c>
      <c r="M201" s="249"/>
      <c r="N201" s="249"/>
      <c r="O201" s="249"/>
      <c r="P201" s="136"/>
      <c r="Q201" s="136"/>
      <c r="R201" s="136"/>
    </row>
    <row r="202" spans="1:18" ht="21" thickBot="1">
      <c r="A202" s="237"/>
      <c r="B202" s="238" t="s">
        <v>166</v>
      </c>
      <c r="C202" s="239"/>
      <c r="D202" s="239"/>
      <c r="E202" s="239"/>
      <c r="F202" s="240"/>
      <c r="G202" s="238"/>
      <c r="H202" s="239"/>
      <c r="I202" s="239"/>
      <c r="J202" s="239"/>
      <c r="K202" s="240"/>
      <c r="L202" s="332">
        <v>0</v>
      </c>
      <c r="M202" s="330"/>
      <c r="N202" s="330"/>
      <c r="O202" s="330"/>
      <c r="P202" s="136"/>
      <c r="Q202" s="136"/>
      <c r="R202" s="136"/>
    </row>
    <row r="203" spans="1:18" ht="16.5" customHeight="1">
      <c r="A203" s="460" t="s">
        <v>23</v>
      </c>
      <c r="B203" s="461"/>
      <c r="C203" s="461"/>
      <c r="D203" s="461"/>
      <c r="E203" s="461"/>
      <c r="F203" s="461"/>
      <c r="G203" s="461"/>
      <c r="H203" s="461"/>
      <c r="I203" s="461"/>
      <c r="J203" s="461"/>
      <c r="K203" s="461"/>
      <c r="L203" s="461"/>
      <c r="M203" s="461"/>
      <c r="N203" s="461"/>
      <c r="O203" s="461"/>
      <c r="P203" s="136"/>
      <c r="Q203" s="136"/>
      <c r="R203" s="136"/>
    </row>
    <row r="204" spans="1:18" ht="16.5" customHeight="1" thickBot="1">
      <c r="A204" s="462" t="s">
        <v>127</v>
      </c>
      <c r="B204" s="463"/>
      <c r="C204" s="463"/>
      <c r="D204" s="463"/>
      <c r="E204" s="463"/>
      <c r="F204" s="463"/>
      <c r="G204" s="463"/>
      <c r="H204" s="463"/>
      <c r="I204" s="463"/>
      <c r="J204" s="463"/>
      <c r="K204" s="463"/>
      <c r="L204" s="463"/>
      <c r="M204" s="463"/>
      <c r="N204" s="463"/>
      <c r="O204" s="463"/>
      <c r="P204" s="136"/>
      <c r="Q204" s="136"/>
      <c r="R204" s="136"/>
    </row>
    <row r="205" spans="1:18" ht="15.75" customHeight="1">
      <c r="A205" s="206" t="s">
        <v>7</v>
      </c>
      <c r="B205" s="207"/>
      <c r="C205" s="207"/>
      <c r="D205" s="207"/>
      <c r="E205" s="207"/>
      <c r="F205" s="207"/>
      <c r="G205" s="207"/>
      <c r="H205" s="207"/>
      <c r="I205" s="207"/>
      <c r="J205" s="207"/>
      <c r="K205" s="207"/>
      <c r="L205" s="207"/>
      <c r="M205" s="207"/>
      <c r="N205" s="207"/>
      <c r="O205" s="207"/>
      <c r="P205" s="136"/>
      <c r="Q205" s="136"/>
      <c r="R205" s="136"/>
    </row>
    <row r="206" spans="1:18" ht="15.75" thickBot="1">
      <c r="A206" s="462" t="s">
        <v>193</v>
      </c>
      <c r="B206" s="463"/>
      <c r="C206" s="463"/>
      <c r="D206" s="463"/>
      <c r="E206" s="463"/>
      <c r="F206" s="463"/>
      <c r="G206" s="463"/>
      <c r="H206" s="463"/>
      <c r="I206" s="463"/>
      <c r="J206" s="463"/>
      <c r="K206" s="463"/>
      <c r="L206" s="463"/>
      <c r="M206" s="463"/>
      <c r="N206" s="463"/>
      <c r="O206" s="463"/>
      <c r="P206" s="136"/>
      <c r="Q206" s="136"/>
      <c r="R206" s="136"/>
    </row>
    <row r="207" spans="1:18" ht="16.5" thickBot="1">
      <c r="A207" s="18"/>
      <c r="B207" s="60"/>
      <c r="C207" s="60"/>
      <c r="D207" s="60"/>
      <c r="E207" s="60"/>
      <c r="F207" s="60"/>
      <c r="G207" s="60"/>
      <c r="H207" s="60"/>
      <c r="I207" s="60"/>
      <c r="J207" s="60"/>
      <c r="K207" s="60"/>
      <c r="L207" s="60"/>
      <c r="M207" s="60"/>
      <c r="N207" s="60"/>
      <c r="O207" s="61"/>
      <c r="P207" s="136"/>
      <c r="Q207" s="136"/>
      <c r="R207" s="136"/>
    </row>
    <row r="208" spans="1:18" ht="16.5" customHeight="1" thickBot="1">
      <c r="A208" s="15"/>
      <c r="B208" s="40"/>
      <c r="C208" s="40"/>
      <c r="D208" s="42"/>
      <c r="E208" s="297" t="s">
        <v>7</v>
      </c>
      <c r="F208" s="298"/>
      <c r="G208" s="298"/>
      <c r="H208" s="298"/>
      <c r="I208" s="298"/>
      <c r="J208" s="298"/>
      <c r="K208" s="40"/>
      <c r="L208" s="372"/>
      <c r="M208" s="372"/>
      <c r="N208" s="40"/>
      <c r="O208" s="41"/>
      <c r="P208" s="39"/>
      <c r="Q208" s="39"/>
      <c r="R208" s="39"/>
    </row>
    <row r="209" spans="1:18" ht="16.5" customHeight="1">
      <c r="A209" s="15"/>
      <c r="B209" s="40"/>
      <c r="C209" s="40"/>
      <c r="D209" s="42"/>
      <c r="E209" s="43"/>
      <c r="F209" s="44"/>
      <c r="G209" s="44"/>
      <c r="H209" s="45"/>
      <c r="I209" s="62" t="s">
        <v>95</v>
      </c>
      <c r="J209" s="141" t="s">
        <v>96</v>
      </c>
      <c r="K209" s="40"/>
      <c r="L209" s="137"/>
      <c r="M209" s="137"/>
      <c r="N209" s="40"/>
      <c r="O209" s="41"/>
      <c r="P209" s="39"/>
      <c r="Q209" s="39"/>
      <c r="R209" s="39"/>
    </row>
    <row r="210" spans="1:18" ht="15.75">
      <c r="A210" s="15"/>
      <c r="B210" s="40"/>
      <c r="C210" s="40"/>
      <c r="D210" s="42"/>
      <c r="E210" s="449" t="s">
        <v>231</v>
      </c>
      <c r="F210" s="450"/>
      <c r="G210" s="450"/>
      <c r="H210" s="451"/>
      <c r="I210" s="142">
        <v>0</v>
      </c>
      <c r="J210" s="142">
        <v>1</v>
      </c>
      <c r="K210" s="40"/>
      <c r="L210" s="137"/>
      <c r="M210" s="137"/>
      <c r="N210" s="40"/>
      <c r="O210" s="41"/>
      <c r="P210" s="39"/>
      <c r="Q210" s="39"/>
      <c r="R210" s="39"/>
    </row>
    <row r="211" spans="1:18" ht="15.75">
      <c r="A211" s="15"/>
      <c r="B211" s="40"/>
      <c r="C211" s="40"/>
      <c r="D211" s="42"/>
      <c r="E211" s="449" t="s">
        <v>232</v>
      </c>
      <c r="F211" s="450"/>
      <c r="G211" s="450"/>
      <c r="H211" s="451"/>
      <c r="I211" s="143">
        <v>1</v>
      </c>
      <c r="J211" s="143">
        <v>1</v>
      </c>
      <c r="K211" s="40"/>
      <c r="L211" s="40"/>
      <c r="M211" s="40"/>
      <c r="N211" s="40"/>
      <c r="O211" s="41"/>
      <c r="P211" s="39"/>
      <c r="Q211" s="39"/>
      <c r="R211" s="39"/>
    </row>
    <row r="212" spans="1:18" ht="16.5" thickBot="1">
      <c r="A212" s="15"/>
      <c r="B212" s="40"/>
      <c r="C212" s="40"/>
      <c r="D212" s="42"/>
      <c r="E212" s="452" t="s">
        <v>8</v>
      </c>
      <c r="F212" s="453"/>
      <c r="G212" s="453"/>
      <c r="H212" s="454"/>
      <c r="I212" s="144">
        <v>0</v>
      </c>
      <c r="J212" s="144">
        <v>1</v>
      </c>
      <c r="K212" s="40"/>
      <c r="L212" s="40"/>
      <c r="M212" s="40"/>
      <c r="N212" s="40"/>
      <c r="O212" s="41"/>
      <c r="P212" s="39"/>
      <c r="Q212" s="39"/>
      <c r="R212" s="39"/>
    </row>
    <row r="213" spans="1:18" ht="43.5" customHeight="1" thickBot="1">
      <c r="A213" s="15"/>
      <c r="B213" s="40"/>
      <c r="C213" s="40"/>
      <c r="D213" s="40"/>
      <c r="E213" s="40"/>
      <c r="F213" s="40"/>
      <c r="G213" s="40"/>
      <c r="H213" s="40"/>
      <c r="I213" s="40"/>
      <c r="J213" s="40"/>
      <c r="K213" s="40"/>
      <c r="L213" s="40"/>
      <c r="M213" s="40"/>
      <c r="N213" s="40"/>
      <c r="O213" s="41"/>
      <c r="P213" s="39"/>
      <c r="Q213" s="39"/>
      <c r="R213" s="39"/>
    </row>
    <row r="214" spans="1:18" ht="16.5" thickBot="1">
      <c r="A214" s="15"/>
      <c r="B214" s="40"/>
      <c r="C214" s="40"/>
      <c r="D214" s="40"/>
      <c r="E214" s="40"/>
      <c r="F214" s="40"/>
      <c r="G214" s="40"/>
      <c r="H214" s="40"/>
      <c r="I214" s="145" t="s">
        <v>95</v>
      </c>
      <c r="J214" s="145" t="s">
        <v>96</v>
      </c>
      <c r="K214" s="40"/>
      <c r="L214" s="40"/>
      <c r="M214" s="40"/>
      <c r="N214" s="40"/>
      <c r="O214" s="41"/>
      <c r="P214" s="39"/>
      <c r="Q214" s="39"/>
      <c r="R214" s="39"/>
    </row>
    <row r="215" spans="1:18" ht="38.25" customHeight="1" thickBot="1">
      <c r="A215" s="15"/>
      <c r="B215" s="40"/>
      <c r="C215" s="40"/>
      <c r="D215" s="40"/>
      <c r="E215" s="297" t="s">
        <v>242</v>
      </c>
      <c r="F215" s="298"/>
      <c r="G215" s="298"/>
      <c r="H215" s="299"/>
      <c r="I215" s="147">
        <v>1</v>
      </c>
      <c r="J215" s="147">
        <v>1</v>
      </c>
      <c r="K215" s="40"/>
      <c r="L215" s="40"/>
      <c r="M215" s="40"/>
      <c r="N215" s="40"/>
      <c r="O215" s="41"/>
      <c r="P215" s="39"/>
      <c r="Q215" s="39"/>
      <c r="R215" s="39"/>
    </row>
    <row r="216" spans="1:18" ht="16.5" customHeight="1" thickBot="1">
      <c r="A216" s="15"/>
      <c r="B216" s="40"/>
      <c r="C216" s="40"/>
      <c r="D216" s="40"/>
      <c r="E216" s="455" t="s">
        <v>9</v>
      </c>
      <c r="F216" s="456"/>
      <c r="G216" s="456"/>
      <c r="H216" s="457"/>
      <c r="I216" s="149">
        <v>0</v>
      </c>
      <c r="J216" s="161">
        <v>1</v>
      </c>
      <c r="K216" s="40"/>
      <c r="L216" s="40"/>
      <c r="M216" s="40"/>
      <c r="N216" s="40"/>
      <c r="O216" s="41"/>
      <c r="P216" s="39"/>
      <c r="Q216" s="39"/>
      <c r="R216" s="39"/>
    </row>
    <row r="217" spans="1:18" ht="16.5" thickBot="1">
      <c r="A217" s="15"/>
      <c r="B217" s="40"/>
      <c r="C217" s="40"/>
      <c r="D217" s="40"/>
      <c r="E217" s="140"/>
      <c r="F217" s="140"/>
      <c r="G217" s="140"/>
      <c r="H217" s="140"/>
      <c r="I217" s="40"/>
      <c r="J217" s="40"/>
      <c r="K217" s="40"/>
      <c r="L217" s="40"/>
      <c r="M217" s="40"/>
      <c r="N217" s="40"/>
      <c r="O217" s="41"/>
      <c r="P217" s="136"/>
      <c r="Q217" s="136"/>
      <c r="R217" s="136"/>
    </row>
    <row r="218" spans="1:18" ht="16.5" thickBot="1">
      <c r="A218" s="220" t="s">
        <v>94</v>
      </c>
      <c r="B218" s="221"/>
      <c r="C218" s="221"/>
      <c r="D218" s="221"/>
      <c r="E218" s="221"/>
      <c r="F218" s="221"/>
      <c r="G218" s="221"/>
      <c r="H218" s="221"/>
      <c r="I218" s="221"/>
      <c r="J218" s="221"/>
      <c r="K218" s="221"/>
      <c r="L218" s="221"/>
      <c r="M218" s="221"/>
      <c r="N218" s="221"/>
      <c r="O218" s="221"/>
      <c r="P218" s="136"/>
      <c r="Q218" s="136"/>
      <c r="R218" s="136"/>
    </row>
    <row r="219" spans="1:18" ht="15.75" customHeight="1" thickBot="1">
      <c r="A219" s="220" t="s">
        <v>95</v>
      </c>
      <c r="B219" s="221"/>
      <c r="C219" s="221"/>
      <c r="D219" s="221"/>
      <c r="E219" s="221"/>
      <c r="F219" s="221"/>
      <c r="G219" s="221"/>
      <c r="H219" s="221"/>
      <c r="I219" s="221"/>
      <c r="J219" s="221"/>
      <c r="K219" s="221"/>
      <c r="L219" s="221"/>
      <c r="M219" s="221"/>
      <c r="N219" s="221"/>
      <c r="O219" s="221"/>
      <c r="P219" s="136"/>
      <c r="Q219" s="136"/>
      <c r="R219" s="136"/>
    </row>
    <row r="220" spans="1:18" ht="15.75" thickBot="1">
      <c r="A220" s="312" t="s">
        <v>194</v>
      </c>
      <c r="B220" s="313"/>
      <c r="C220" s="313"/>
      <c r="D220" s="313"/>
      <c r="E220" s="313"/>
      <c r="F220" s="313"/>
      <c r="G220" s="313"/>
      <c r="H220" s="313"/>
      <c r="I220" s="313"/>
      <c r="J220" s="313"/>
      <c r="K220" s="313"/>
      <c r="L220" s="313"/>
      <c r="M220" s="313"/>
      <c r="N220" s="313"/>
      <c r="O220" s="313"/>
      <c r="P220" s="136"/>
      <c r="Q220" s="136"/>
      <c r="R220" s="136"/>
    </row>
    <row r="221" spans="1:18" ht="16.5" thickBot="1">
      <c r="A221" s="220" t="s">
        <v>96</v>
      </c>
      <c r="B221" s="221"/>
      <c r="C221" s="221"/>
      <c r="D221" s="221"/>
      <c r="E221" s="221"/>
      <c r="F221" s="221"/>
      <c r="G221" s="221"/>
      <c r="H221" s="221"/>
      <c r="I221" s="221"/>
      <c r="J221" s="221"/>
      <c r="K221" s="221"/>
      <c r="L221" s="221"/>
      <c r="M221" s="221"/>
      <c r="N221" s="221"/>
      <c r="O221" s="221"/>
      <c r="P221" s="136"/>
      <c r="Q221" s="136"/>
      <c r="R221" s="136"/>
    </row>
    <row r="222" spans="1:18" ht="15.75" thickBot="1">
      <c r="A222" s="458" t="s">
        <v>309</v>
      </c>
      <c r="B222" s="459"/>
      <c r="C222" s="459"/>
      <c r="D222" s="459"/>
      <c r="E222" s="459"/>
      <c r="F222" s="459"/>
      <c r="G222" s="459"/>
      <c r="H222" s="459"/>
      <c r="I222" s="459"/>
      <c r="J222" s="459"/>
      <c r="K222" s="459"/>
      <c r="L222" s="459"/>
      <c r="M222" s="459"/>
      <c r="N222" s="459"/>
      <c r="O222" s="459"/>
      <c r="P222" s="136"/>
      <c r="Q222" s="136"/>
      <c r="R222" s="136"/>
    </row>
    <row r="223" spans="1:18" ht="15.75" customHeight="1" thickBot="1">
      <c r="A223" s="295" t="s">
        <v>10</v>
      </c>
      <c r="B223" s="297" t="s">
        <v>11</v>
      </c>
      <c r="C223" s="298"/>
      <c r="D223" s="298"/>
      <c r="E223" s="298"/>
      <c r="F223" s="299"/>
      <c r="G223" s="297" t="s">
        <v>5</v>
      </c>
      <c r="H223" s="298"/>
      <c r="I223" s="298"/>
      <c r="J223" s="298"/>
      <c r="K223" s="299"/>
      <c r="L223" s="297" t="s">
        <v>12</v>
      </c>
      <c r="M223" s="298"/>
      <c r="N223" s="298"/>
      <c r="O223" s="298"/>
      <c r="P223" s="136"/>
      <c r="Q223" s="136"/>
      <c r="R223" s="136"/>
    </row>
    <row r="224" spans="1:18" ht="21" thickBot="1">
      <c r="A224" s="296"/>
      <c r="B224" s="446" t="s">
        <v>166</v>
      </c>
      <c r="C224" s="447"/>
      <c r="D224" s="447"/>
      <c r="E224" s="447"/>
      <c r="F224" s="448"/>
      <c r="G224" s="446"/>
      <c r="H224" s="447"/>
      <c r="I224" s="447"/>
      <c r="J224" s="447"/>
      <c r="K224" s="448"/>
      <c r="L224" s="446" t="e">
        <v>#DIV/0!</v>
      </c>
      <c r="M224" s="447"/>
      <c r="N224" s="447"/>
      <c r="O224" s="447"/>
      <c r="P224" s="136"/>
      <c r="Q224" s="136"/>
      <c r="R224" s="136"/>
    </row>
    <row r="225" spans="1:18" ht="16.5" customHeight="1">
      <c r="A225" s="217" t="s">
        <v>55</v>
      </c>
      <c r="B225" s="218"/>
      <c r="C225" s="218"/>
      <c r="D225" s="218"/>
      <c r="E225" s="218"/>
      <c r="F225" s="218"/>
      <c r="G225" s="218"/>
      <c r="H225" s="218"/>
      <c r="I225" s="218"/>
      <c r="J225" s="218"/>
      <c r="K225" s="218"/>
      <c r="L225" s="218"/>
      <c r="M225" s="218"/>
      <c r="N225" s="218"/>
      <c r="O225" s="218"/>
      <c r="P225" s="136"/>
      <c r="Q225" s="136"/>
      <c r="R225" s="136"/>
    </row>
    <row r="226" spans="1:18" ht="42.75" customHeight="1" thickBot="1">
      <c r="A226" s="306" t="s">
        <v>128</v>
      </c>
      <c r="B226" s="307"/>
      <c r="C226" s="307"/>
      <c r="D226" s="307"/>
      <c r="E226" s="307"/>
      <c r="F226" s="307"/>
      <c r="G226" s="307"/>
      <c r="H226" s="307"/>
      <c r="I226" s="307"/>
      <c r="J226" s="307"/>
      <c r="K226" s="307"/>
      <c r="L226" s="307"/>
      <c r="M226" s="307"/>
      <c r="N226" s="307"/>
      <c r="O226" s="307"/>
      <c r="P226" s="136"/>
      <c r="Q226" s="136"/>
      <c r="R226" s="136"/>
    </row>
    <row r="227" spans="1:18" ht="15.75" customHeight="1">
      <c r="A227" s="292" t="s">
        <v>7</v>
      </c>
      <c r="B227" s="293"/>
      <c r="C227" s="293"/>
      <c r="D227" s="293"/>
      <c r="E227" s="293"/>
      <c r="F227" s="293"/>
      <c r="G227" s="293"/>
      <c r="H227" s="293"/>
      <c r="I227" s="293"/>
      <c r="J227" s="293"/>
      <c r="K227" s="293"/>
      <c r="L227" s="293"/>
      <c r="M227" s="293"/>
      <c r="N227" s="293"/>
      <c r="O227" s="293"/>
      <c r="P227" s="136"/>
      <c r="Q227" s="136"/>
      <c r="R227" s="136"/>
    </row>
    <row r="228" spans="1:18" ht="15.75" thickBot="1">
      <c r="A228" s="306"/>
      <c r="B228" s="307"/>
      <c r="C228" s="307"/>
      <c r="D228" s="307"/>
      <c r="E228" s="307"/>
      <c r="F228" s="307"/>
      <c r="G228" s="307"/>
      <c r="H228" s="307"/>
      <c r="I228" s="307"/>
      <c r="J228" s="307"/>
      <c r="K228" s="307"/>
      <c r="L228" s="307"/>
      <c r="M228" s="307"/>
      <c r="N228" s="307"/>
      <c r="O228" s="307"/>
      <c r="P228" s="136"/>
      <c r="Q228" s="136"/>
      <c r="R228" s="136"/>
    </row>
    <row r="229" spans="1:18" ht="16.5" thickBot="1">
      <c r="A229" s="16"/>
      <c r="B229" s="57"/>
      <c r="C229" s="57"/>
      <c r="D229" s="57"/>
      <c r="E229" s="57"/>
      <c r="F229" s="57"/>
      <c r="G229" s="57"/>
      <c r="H229" s="57"/>
      <c r="I229" s="57"/>
      <c r="J229" s="57"/>
      <c r="K229" s="57"/>
      <c r="L229" s="57"/>
      <c r="M229" s="57"/>
      <c r="N229" s="57"/>
      <c r="O229" s="58"/>
      <c r="P229" s="136"/>
      <c r="Q229" s="136"/>
      <c r="R229" s="136"/>
    </row>
    <row r="230" spans="1:18" ht="16.5" customHeight="1" thickBot="1">
      <c r="A230" s="15"/>
      <c r="B230" s="40"/>
      <c r="C230" s="40"/>
      <c r="D230" s="42"/>
      <c r="E230" s="297" t="s">
        <v>7</v>
      </c>
      <c r="F230" s="298"/>
      <c r="G230" s="298"/>
      <c r="H230" s="298"/>
      <c r="I230" s="298"/>
      <c r="J230" s="298"/>
      <c r="K230" s="40"/>
      <c r="L230" s="372"/>
      <c r="M230" s="372"/>
      <c r="N230" s="40"/>
      <c r="O230" s="41"/>
      <c r="P230" s="39"/>
      <c r="Q230" s="39"/>
      <c r="R230" s="39"/>
    </row>
    <row r="231" spans="1:18" ht="16.5" customHeight="1">
      <c r="A231" s="15"/>
      <c r="B231" s="40"/>
      <c r="C231" s="40"/>
      <c r="D231" s="42"/>
      <c r="E231" s="43"/>
      <c r="F231" s="44"/>
      <c r="G231" s="44"/>
      <c r="H231" s="45"/>
      <c r="I231" s="62" t="s">
        <v>95</v>
      </c>
      <c r="J231" s="141" t="s">
        <v>96</v>
      </c>
      <c r="K231" s="40"/>
      <c r="L231" s="137"/>
      <c r="M231" s="137"/>
      <c r="N231" s="40"/>
      <c r="O231" s="41"/>
      <c r="P231" s="39"/>
      <c r="Q231" s="39"/>
      <c r="R231" s="39"/>
    </row>
    <row r="232" spans="1:18" ht="15.75">
      <c r="A232" s="15"/>
      <c r="B232" s="40"/>
      <c r="C232" s="40"/>
      <c r="D232" s="42"/>
      <c r="E232" s="485" t="s">
        <v>195</v>
      </c>
      <c r="F232" s="486"/>
      <c r="G232" s="486"/>
      <c r="H232" s="487"/>
      <c r="I232" s="189"/>
      <c r="J232" s="179"/>
      <c r="K232" s="40"/>
      <c r="L232" s="137"/>
      <c r="M232" s="137"/>
      <c r="N232" s="40"/>
      <c r="O232" s="41"/>
      <c r="P232" s="39"/>
      <c r="Q232" s="39"/>
      <c r="R232" s="39"/>
    </row>
    <row r="233" spans="1:18" ht="30" customHeight="1">
      <c r="A233" s="15"/>
      <c r="B233" s="40"/>
      <c r="C233" s="40"/>
      <c r="D233" s="42"/>
      <c r="E233" s="485" t="s">
        <v>196</v>
      </c>
      <c r="F233" s="486"/>
      <c r="G233" s="486"/>
      <c r="H233" s="487"/>
      <c r="I233" s="190"/>
      <c r="J233" s="180"/>
      <c r="K233" s="40"/>
      <c r="L233" s="40"/>
      <c r="M233" s="40"/>
      <c r="N233" s="40"/>
      <c r="O233" s="41"/>
      <c r="P233" s="39"/>
      <c r="Q233" s="39"/>
      <c r="R233" s="39"/>
    </row>
    <row r="234" spans="1:18" ht="16.5" thickBot="1">
      <c r="A234" s="15"/>
      <c r="B234" s="40"/>
      <c r="C234" s="40"/>
      <c r="D234" s="42"/>
      <c r="E234" s="467" t="s">
        <v>8</v>
      </c>
      <c r="F234" s="468"/>
      <c r="G234" s="468"/>
      <c r="H234" s="469"/>
      <c r="I234" s="181" t="e">
        <v>#DIV/0!</v>
      </c>
      <c r="J234" s="182" t="e">
        <v>#DIV/0!</v>
      </c>
      <c r="K234" s="40"/>
      <c r="L234" s="40"/>
      <c r="M234" s="40"/>
      <c r="N234" s="40"/>
      <c r="O234" s="41"/>
      <c r="P234" s="39"/>
      <c r="Q234" s="39"/>
      <c r="R234" s="39"/>
    </row>
    <row r="235" spans="1:18" ht="43.5" customHeight="1" thickBot="1">
      <c r="A235" s="15"/>
      <c r="B235" s="40"/>
      <c r="C235" s="40"/>
      <c r="D235" s="40"/>
      <c r="E235" s="40"/>
      <c r="F235" s="40"/>
      <c r="G235" s="40"/>
      <c r="H235" s="40"/>
      <c r="I235" s="40"/>
      <c r="J235" s="40"/>
      <c r="K235" s="40"/>
      <c r="L235" s="40"/>
      <c r="M235" s="40"/>
      <c r="N235" s="40"/>
      <c r="O235" s="41"/>
      <c r="P235" s="39"/>
      <c r="Q235" s="39"/>
      <c r="R235" s="39"/>
    </row>
    <row r="236" spans="1:18" ht="16.5" thickBot="1">
      <c r="A236" s="15"/>
      <c r="B236" s="40"/>
      <c r="C236" s="40"/>
      <c r="D236" s="40"/>
      <c r="E236" s="40"/>
      <c r="F236" s="40"/>
      <c r="G236" s="40"/>
      <c r="H236" s="40"/>
      <c r="I236" s="145" t="s">
        <v>95</v>
      </c>
      <c r="J236" s="145" t="s">
        <v>96</v>
      </c>
      <c r="K236" s="40"/>
      <c r="L236" s="40"/>
      <c r="M236" s="40"/>
      <c r="N236" s="40"/>
      <c r="O236" s="41"/>
      <c r="P236" s="39"/>
      <c r="Q236" s="39"/>
      <c r="R236" s="39"/>
    </row>
    <row r="237" spans="1:18" ht="38.25" customHeight="1" thickBot="1">
      <c r="A237" s="15"/>
      <c r="B237" s="40"/>
      <c r="C237" s="40"/>
      <c r="D237" s="40"/>
      <c r="E237" s="297" t="s">
        <v>242</v>
      </c>
      <c r="F237" s="298"/>
      <c r="G237" s="298"/>
      <c r="H237" s="299"/>
      <c r="I237" s="147">
        <v>1</v>
      </c>
      <c r="J237" s="147">
        <v>1</v>
      </c>
      <c r="K237" s="40"/>
      <c r="L237" s="40"/>
      <c r="M237" s="40"/>
      <c r="N237" s="40"/>
      <c r="O237" s="41"/>
      <c r="P237" s="39"/>
      <c r="Q237" s="39"/>
      <c r="R237" s="39"/>
    </row>
    <row r="238" spans="1:18" ht="16.5" customHeight="1" thickBot="1">
      <c r="A238" s="15"/>
      <c r="B238" s="40"/>
      <c r="C238" s="40"/>
      <c r="D238" s="40"/>
      <c r="E238" s="455" t="s">
        <v>9</v>
      </c>
      <c r="F238" s="456"/>
      <c r="G238" s="456"/>
      <c r="H238" s="457"/>
      <c r="I238" s="183" t="e">
        <v>#DIV/0!</v>
      </c>
      <c r="J238" s="161">
        <v>0</v>
      </c>
      <c r="K238" s="40"/>
      <c r="L238" s="40"/>
      <c r="M238" s="40"/>
      <c r="N238" s="40"/>
      <c r="O238" s="41"/>
      <c r="P238" s="39"/>
      <c r="Q238" s="39"/>
      <c r="R238" s="39"/>
    </row>
    <row r="239" spans="1:18" ht="16.5" thickBot="1">
      <c r="A239" s="17"/>
      <c r="B239" s="153"/>
      <c r="C239" s="153"/>
      <c r="D239" s="153"/>
      <c r="E239" s="153"/>
      <c r="F239" s="153"/>
      <c r="G239" s="153"/>
      <c r="H239" s="153"/>
      <c r="I239" s="153"/>
      <c r="J239" s="153"/>
      <c r="K239" s="153"/>
      <c r="L239" s="153"/>
      <c r="M239" s="153"/>
      <c r="N239" s="153"/>
      <c r="O239" s="59"/>
      <c r="P239" s="136"/>
      <c r="Q239" s="136"/>
      <c r="R239" s="136"/>
    </row>
    <row r="240" spans="1:18" ht="16.5" thickBot="1">
      <c r="A240" s="191" t="s">
        <v>94</v>
      </c>
      <c r="B240" s="192"/>
      <c r="C240" s="192"/>
      <c r="D240" s="192"/>
      <c r="E240" s="192"/>
      <c r="F240" s="192"/>
      <c r="G240" s="192"/>
      <c r="H240" s="192"/>
      <c r="I240" s="192"/>
      <c r="J240" s="192"/>
      <c r="K240" s="192"/>
      <c r="L240" s="192"/>
      <c r="M240" s="192"/>
      <c r="N240" s="192"/>
      <c r="O240" s="192"/>
      <c r="P240" s="136"/>
      <c r="Q240" s="136"/>
      <c r="R240" s="136"/>
    </row>
    <row r="241" spans="1:18" ht="15.75" customHeight="1" thickBot="1">
      <c r="A241" s="191" t="s">
        <v>95</v>
      </c>
      <c r="B241" s="192"/>
      <c r="C241" s="192"/>
      <c r="D241" s="192"/>
      <c r="E241" s="192"/>
      <c r="F241" s="192"/>
      <c r="G241" s="192"/>
      <c r="H241" s="192"/>
      <c r="I241" s="192"/>
      <c r="J241" s="192"/>
      <c r="K241" s="192"/>
      <c r="L241" s="192"/>
      <c r="M241" s="192"/>
      <c r="N241" s="192"/>
      <c r="O241" s="192"/>
      <c r="P241" s="136"/>
      <c r="Q241" s="136"/>
      <c r="R241" s="136"/>
    </row>
    <row r="242" spans="1:18" ht="15.75" thickBot="1">
      <c r="A242" s="312"/>
      <c r="B242" s="313"/>
      <c r="C242" s="313"/>
      <c r="D242" s="313"/>
      <c r="E242" s="313"/>
      <c r="F242" s="313"/>
      <c r="G242" s="313"/>
      <c r="H242" s="313"/>
      <c r="I242" s="313"/>
      <c r="J242" s="313"/>
      <c r="K242" s="313"/>
      <c r="L242" s="313"/>
      <c r="M242" s="313"/>
      <c r="N242" s="313"/>
      <c r="O242" s="313"/>
      <c r="P242" s="136"/>
      <c r="Q242" s="136"/>
      <c r="R242" s="136"/>
    </row>
    <row r="243" spans="1:18" ht="15.75" customHeight="1" thickBot="1">
      <c r="A243" s="191" t="s">
        <v>96</v>
      </c>
      <c r="B243" s="192"/>
      <c r="C243" s="192"/>
      <c r="D243" s="192"/>
      <c r="E243" s="192"/>
      <c r="F243" s="192"/>
      <c r="G243" s="192"/>
      <c r="H243" s="192"/>
      <c r="I243" s="192"/>
      <c r="J243" s="192"/>
      <c r="K243" s="192"/>
      <c r="L243" s="192"/>
      <c r="M243" s="192"/>
      <c r="N243" s="192"/>
      <c r="O243" s="192"/>
      <c r="P243" s="136"/>
      <c r="Q243" s="136"/>
      <c r="R243" s="136"/>
    </row>
    <row r="244" spans="1:18" ht="15.75" thickBot="1">
      <c r="A244" s="473"/>
      <c r="B244" s="474"/>
      <c r="C244" s="474"/>
      <c r="D244" s="474"/>
      <c r="E244" s="474"/>
      <c r="F244" s="474"/>
      <c r="G244" s="474"/>
      <c r="H244" s="474"/>
      <c r="I244" s="474"/>
      <c r="J244" s="474"/>
      <c r="K244" s="474"/>
      <c r="L244" s="474"/>
      <c r="M244" s="474"/>
      <c r="N244" s="474"/>
      <c r="O244" s="474"/>
      <c r="P244" s="136"/>
      <c r="Q244" s="136"/>
      <c r="R244" s="136"/>
    </row>
    <row r="245" spans="1:18" ht="15.75" customHeight="1" thickBot="1">
      <c r="A245" s="236" t="s">
        <v>10</v>
      </c>
      <c r="B245" s="248" t="s">
        <v>11</v>
      </c>
      <c r="C245" s="249"/>
      <c r="D245" s="249"/>
      <c r="E245" s="249"/>
      <c r="F245" s="250"/>
      <c r="G245" s="248" t="s">
        <v>5</v>
      </c>
      <c r="H245" s="249"/>
      <c r="I245" s="249"/>
      <c r="J245" s="249"/>
      <c r="K245" s="250"/>
      <c r="L245" s="248" t="s">
        <v>12</v>
      </c>
      <c r="M245" s="249"/>
      <c r="N245" s="249"/>
      <c r="O245" s="249"/>
      <c r="P245" s="136"/>
      <c r="Q245" s="136"/>
      <c r="R245" s="136"/>
    </row>
    <row r="246" spans="1:18" ht="21" thickBot="1">
      <c r="A246" s="237"/>
      <c r="B246" s="238" t="s">
        <v>166</v>
      </c>
      <c r="C246" s="239"/>
      <c r="D246" s="239"/>
      <c r="E246" s="239"/>
      <c r="F246" s="240"/>
      <c r="G246" s="238"/>
      <c r="H246" s="239"/>
      <c r="I246" s="239"/>
      <c r="J246" s="239"/>
      <c r="K246" s="240"/>
      <c r="L246" s="238" t="e">
        <v>#DIV/0!</v>
      </c>
      <c r="M246" s="239"/>
      <c r="N246" s="239"/>
      <c r="O246" s="239"/>
      <c r="P246" s="136"/>
      <c r="Q246" s="136"/>
      <c r="R246" s="136"/>
    </row>
    <row r="247" spans="1:18" ht="43.5" customHeight="1">
      <c r="A247" s="460" t="s">
        <v>97</v>
      </c>
      <c r="B247" s="461"/>
      <c r="C247" s="461"/>
      <c r="D247" s="461"/>
      <c r="E247" s="461"/>
      <c r="F247" s="461"/>
      <c r="G247" s="461"/>
      <c r="H247" s="461"/>
      <c r="I247" s="461"/>
      <c r="J247" s="461"/>
      <c r="K247" s="461"/>
      <c r="L247" s="461"/>
      <c r="M247" s="461"/>
      <c r="N247" s="461"/>
      <c r="O247" s="461"/>
      <c r="P247" s="136"/>
      <c r="Q247" s="136"/>
      <c r="R247" s="136"/>
    </row>
    <row r="248" spans="1:18" ht="17.25" customHeight="1" thickBot="1">
      <c r="A248" s="462" t="s">
        <v>129</v>
      </c>
      <c r="B248" s="463"/>
      <c r="C248" s="463"/>
      <c r="D248" s="463"/>
      <c r="E248" s="463"/>
      <c r="F248" s="463"/>
      <c r="G248" s="463"/>
      <c r="H248" s="463"/>
      <c r="I248" s="463"/>
      <c r="J248" s="463"/>
      <c r="K248" s="463"/>
      <c r="L248" s="463"/>
      <c r="M248" s="463"/>
      <c r="N248" s="463"/>
      <c r="O248" s="463"/>
      <c r="P248" s="136"/>
      <c r="Q248" s="136"/>
      <c r="R248" s="136"/>
    </row>
    <row r="249" spans="1:18" ht="15.75" customHeight="1">
      <c r="A249" s="206" t="s">
        <v>7</v>
      </c>
      <c r="B249" s="207"/>
      <c r="C249" s="207"/>
      <c r="D249" s="207"/>
      <c r="E249" s="207"/>
      <c r="F249" s="207"/>
      <c r="G249" s="207"/>
      <c r="H249" s="207"/>
      <c r="I249" s="207"/>
      <c r="J249" s="207"/>
      <c r="K249" s="207"/>
      <c r="L249" s="207"/>
      <c r="M249" s="207"/>
      <c r="N249" s="207"/>
      <c r="O249" s="207"/>
      <c r="P249" s="136"/>
      <c r="Q249" s="136"/>
      <c r="R249" s="136"/>
    </row>
    <row r="250" spans="1:18" ht="15.75" thickBot="1">
      <c r="A250" s="462" t="s">
        <v>179</v>
      </c>
      <c r="B250" s="463"/>
      <c r="C250" s="463"/>
      <c r="D250" s="463"/>
      <c r="E250" s="463"/>
      <c r="F250" s="463"/>
      <c r="G250" s="463"/>
      <c r="H250" s="463"/>
      <c r="I250" s="463"/>
      <c r="J250" s="463"/>
      <c r="K250" s="463"/>
      <c r="L250" s="463"/>
      <c r="M250" s="463"/>
      <c r="N250" s="463"/>
      <c r="O250" s="463"/>
      <c r="P250" s="136"/>
      <c r="Q250" s="136"/>
      <c r="R250" s="136"/>
    </row>
    <row r="251" spans="1:18" ht="16.5" thickBot="1">
      <c r="A251" s="18"/>
      <c r="B251" s="60"/>
      <c r="C251" s="60"/>
      <c r="D251" s="60"/>
      <c r="E251" s="60"/>
      <c r="F251" s="60"/>
      <c r="G251" s="60"/>
      <c r="H251" s="60"/>
      <c r="I251" s="60"/>
      <c r="J251" s="60"/>
      <c r="K251" s="60"/>
      <c r="L251" s="60"/>
      <c r="M251" s="60"/>
      <c r="N251" s="60"/>
      <c r="O251" s="61"/>
      <c r="P251" s="136"/>
      <c r="Q251" s="136"/>
      <c r="R251" s="136"/>
    </row>
    <row r="252" spans="1:18" ht="16.5" customHeight="1" thickBot="1">
      <c r="A252" s="15"/>
      <c r="B252" s="40"/>
      <c r="C252" s="40"/>
      <c r="D252" s="42"/>
      <c r="E252" s="297" t="s">
        <v>7</v>
      </c>
      <c r="F252" s="298"/>
      <c r="G252" s="298"/>
      <c r="H252" s="298"/>
      <c r="I252" s="298"/>
      <c r="J252" s="298"/>
      <c r="K252" s="40"/>
      <c r="L252" s="372"/>
      <c r="M252" s="372"/>
      <c r="N252" s="40"/>
      <c r="O252" s="41"/>
      <c r="P252" s="39"/>
      <c r="Q252" s="39"/>
      <c r="R252" s="39"/>
    </row>
    <row r="253" spans="1:18" ht="16.5" customHeight="1">
      <c r="A253" s="15"/>
      <c r="B253" s="40"/>
      <c r="C253" s="40"/>
      <c r="D253" s="42"/>
      <c r="E253" s="43"/>
      <c r="F253" s="44"/>
      <c r="G253" s="44"/>
      <c r="H253" s="45"/>
      <c r="I253" s="62" t="s">
        <v>95</v>
      </c>
      <c r="J253" s="141" t="s">
        <v>96</v>
      </c>
      <c r="K253" s="40"/>
      <c r="L253" s="137"/>
      <c r="M253" s="137"/>
      <c r="N253" s="40"/>
      <c r="O253" s="41"/>
      <c r="P253" s="39"/>
      <c r="Q253" s="39"/>
      <c r="R253" s="39"/>
    </row>
    <row r="254" spans="1:18" ht="30" customHeight="1">
      <c r="A254" s="15"/>
      <c r="B254" s="40"/>
      <c r="C254" s="40"/>
      <c r="D254" s="42"/>
      <c r="E254" s="449" t="s">
        <v>197</v>
      </c>
      <c r="F254" s="450"/>
      <c r="G254" s="450"/>
      <c r="H254" s="451"/>
      <c r="I254" s="142">
        <v>4</v>
      </c>
      <c r="J254" s="142">
        <v>4</v>
      </c>
      <c r="K254" s="40"/>
      <c r="L254" s="137"/>
      <c r="M254" s="137"/>
      <c r="N254" s="40"/>
      <c r="O254" s="41"/>
      <c r="P254" s="39"/>
      <c r="Q254" s="39"/>
      <c r="R254" s="39"/>
    </row>
    <row r="255" spans="1:18" ht="15.75">
      <c r="A255" s="15"/>
      <c r="B255" s="40"/>
      <c r="C255" s="40"/>
      <c r="D255" s="42"/>
      <c r="E255" s="449" t="s">
        <v>198</v>
      </c>
      <c r="F255" s="450"/>
      <c r="G255" s="450"/>
      <c r="H255" s="451"/>
      <c r="I255" s="143">
        <v>4</v>
      </c>
      <c r="J255" s="143">
        <v>4</v>
      </c>
      <c r="K255" s="40"/>
      <c r="L255" s="40"/>
      <c r="M255" s="40"/>
      <c r="N255" s="40"/>
      <c r="O255" s="41"/>
      <c r="P255" s="39"/>
      <c r="Q255" s="39"/>
      <c r="R255" s="39"/>
    </row>
    <row r="256" spans="1:18" ht="16.5" thickBot="1">
      <c r="A256" s="15"/>
      <c r="B256" s="40"/>
      <c r="C256" s="40"/>
      <c r="D256" s="42"/>
      <c r="E256" s="452" t="s">
        <v>8</v>
      </c>
      <c r="F256" s="453"/>
      <c r="G256" s="453"/>
      <c r="H256" s="454"/>
      <c r="I256" s="144">
        <v>1</v>
      </c>
      <c r="J256" s="144">
        <v>1</v>
      </c>
      <c r="K256" s="40"/>
      <c r="L256" s="40"/>
      <c r="M256" s="40"/>
      <c r="N256" s="40"/>
      <c r="O256" s="41"/>
      <c r="P256" s="39"/>
      <c r="Q256" s="39"/>
      <c r="R256" s="39"/>
    </row>
    <row r="257" spans="1:18" ht="47.25" customHeight="1" thickBot="1">
      <c r="A257" s="15"/>
      <c r="B257" s="40"/>
      <c r="C257" s="40"/>
      <c r="D257" s="40"/>
      <c r="E257" s="40"/>
      <c r="F257" s="40"/>
      <c r="G257" s="40"/>
      <c r="H257" s="40"/>
      <c r="I257" s="40"/>
      <c r="J257" s="40"/>
      <c r="K257" s="40"/>
      <c r="L257" s="40"/>
      <c r="M257" s="40"/>
      <c r="N257" s="40"/>
      <c r="O257" s="41"/>
      <c r="P257" s="39"/>
      <c r="Q257" s="39"/>
      <c r="R257" s="39"/>
    </row>
    <row r="258" spans="1:18" ht="16.5" thickBot="1">
      <c r="A258" s="15"/>
      <c r="B258" s="40"/>
      <c r="C258" s="40"/>
      <c r="D258" s="40"/>
      <c r="E258" s="40"/>
      <c r="F258" s="40"/>
      <c r="G258" s="40"/>
      <c r="H258" s="40"/>
      <c r="I258" s="145" t="s">
        <v>95</v>
      </c>
      <c r="J258" s="145" t="s">
        <v>96</v>
      </c>
      <c r="K258" s="40"/>
      <c r="L258" s="40"/>
      <c r="M258" s="40"/>
      <c r="N258" s="40"/>
      <c r="O258" s="41"/>
      <c r="P258" s="39"/>
      <c r="Q258" s="39"/>
      <c r="R258" s="39"/>
    </row>
    <row r="259" spans="1:18" ht="38.25" customHeight="1" thickBot="1">
      <c r="A259" s="15"/>
      <c r="B259" s="40"/>
      <c r="C259" s="40"/>
      <c r="D259" s="40"/>
      <c r="E259" s="297" t="s">
        <v>242</v>
      </c>
      <c r="F259" s="298"/>
      <c r="G259" s="298"/>
      <c r="H259" s="299"/>
      <c r="I259" s="147">
        <v>1</v>
      </c>
      <c r="J259" s="147">
        <v>1</v>
      </c>
      <c r="K259" s="40"/>
      <c r="L259" s="40"/>
      <c r="M259" s="40"/>
      <c r="N259" s="40"/>
      <c r="O259" s="41"/>
      <c r="P259" s="39"/>
      <c r="Q259" s="39"/>
      <c r="R259" s="39"/>
    </row>
    <row r="260" spans="1:18" ht="16.5" customHeight="1" thickBot="1">
      <c r="A260" s="15"/>
      <c r="B260" s="40"/>
      <c r="C260" s="40"/>
      <c r="D260" s="40"/>
      <c r="E260" s="455" t="s">
        <v>9</v>
      </c>
      <c r="F260" s="456"/>
      <c r="G260" s="456"/>
      <c r="H260" s="457"/>
      <c r="I260" s="149">
        <v>1</v>
      </c>
      <c r="J260" s="161">
        <v>1</v>
      </c>
      <c r="K260" s="40"/>
      <c r="L260" s="40"/>
      <c r="M260" s="40"/>
      <c r="N260" s="40"/>
      <c r="O260" s="41"/>
      <c r="P260" s="39"/>
      <c r="Q260" s="39"/>
      <c r="R260" s="39"/>
    </row>
    <row r="261" spans="1:18" ht="16.5" thickBot="1">
      <c r="A261" s="15"/>
      <c r="B261" s="40"/>
      <c r="C261" s="40"/>
      <c r="D261" s="40"/>
      <c r="E261" s="140"/>
      <c r="F261" s="140"/>
      <c r="G261" s="140"/>
      <c r="H261" s="140"/>
      <c r="I261" s="40"/>
      <c r="J261" s="40"/>
      <c r="K261" s="40"/>
      <c r="L261" s="40"/>
      <c r="M261" s="40"/>
      <c r="N261" s="40"/>
      <c r="O261" s="41"/>
      <c r="P261" s="136"/>
      <c r="Q261" s="136"/>
      <c r="R261" s="136"/>
    </row>
    <row r="262" spans="1:18" ht="16.5" thickBot="1">
      <c r="A262" s="220" t="s">
        <v>94</v>
      </c>
      <c r="B262" s="221"/>
      <c r="C262" s="221"/>
      <c r="D262" s="221"/>
      <c r="E262" s="221"/>
      <c r="F262" s="221"/>
      <c r="G262" s="221"/>
      <c r="H262" s="221"/>
      <c r="I262" s="221"/>
      <c r="J262" s="221"/>
      <c r="K262" s="221"/>
      <c r="L262" s="221"/>
      <c r="M262" s="221"/>
      <c r="N262" s="221"/>
      <c r="O262" s="221"/>
      <c r="P262" s="136"/>
      <c r="Q262" s="136"/>
      <c r="R262" s="136"/>
    </row>
    <row r="263" spans="1:18" ht="15.75" customHeight="1" thickBot="1">
      <c r="A263" s="220" t="s">
        <v>95</v>
      </c>
      <c r="B263" s="221"/>
      <c r="C263" s="221"/>
      <c r="D263" s="221"/>
      <c r="E263" s="221"/>
      <c r="F263" s="221"/>
      <c r="G263" s="221"/>
      <c r="H263" s="221"/>
      <c r="I263" s="221"/>
      <c r="J263" s="221"/>
      <c r="K263" s="221"/>
      <c r="L263" s="221"/>
      <c r="M263" s="221"/>
      <c r="N263" s="221"/>
      <c r="O263" s="221"/>
      <c r="P263" s="136"/>
      <c r="Q263" s="136"/>
      <c r="R263" s="136"/>
    </row>
    <row r="264" spans="1:18" ht="30" customHeight="1" thickBot="1">
      <c r="A264" s="312" t="s">
        <v>199</v>
      </c>
      <c r="B264" s="313"/>
      <c r="C264" s="313"/>
      <c r="D264" s="313"/>
      <c r="E264" s="313"/>
      <c r="F264" s="313"/>
      <c r="G264" s="313"/>
      <c r="H264" s="313"/>
      <c r="I264" s="313"/>
      <c r="J264" s="313"/>
      <c r="K264" s="313"/>
      <c r="L264" s="313"/>
      <c r="M264" s="313"/>
      <c r="N264" s="313"/>
      <c r="O264" s="313"/>
      <c r="P264" s="136"/>
      <c r="Q264" s="136"/>
      <c r="R264" s="136"/>
    </row>
    <row r="265" spans="1:18" ht="15.75" customHeight="1" thickBot="1">
      <c r="A265" s="220" t="s">
        <v>96</v>
      </c>
      <c r="B265" s="221"/>
      <c r="C265" s="221"/>
      <c r="D265" s="221"/>
      <c r="E265" s="221"/>
      <c r="F265" s="221"/>
      <c r="G265" s="221"/>
      <c r="H265" s="221"/>
      <c r="I265" s="221"/>
      <c r="J265" s="221"/>
      <c r="K265" s="221"/>
      <c r="L265" s="221"/>
      <c r="M265" s="221"/>
      <c r="N265" s="221"/>
      <c r="O265" s="221"/>
      <c r="P265" s="136"/>
      <c r="Q265" s="136"/>
      <c r="R265" s="136"/>
    </row>
    <row r="266" spans="1:18" ht="15.75" thickBot="1">
      <c r="A266" s="458" t="s">
        <v>310</v>
      </c>
      <c r="B266" s="459"/>
      <c r="C266" s="459"/>
      <c r="D266" s="459"/>
      <c r="E266" s="459"/>
      <c r="F266" s="459"/>
      <c r="G266" s="459"/>
      <c r="H266" s="459"/>
      <c r="I266" s="459"/>
      <c r="J266" s="459"/>
      <c r="K266" s="459"/>
      <c r="L266" s="459"/>
      <c r="M266" s="459"/>
      <c r="N266" s="459"/>
      <c r="O266" s="459"/>
      <c r="P266" s="136"/>
      <c r="Q266" s="136"/>
      <c r="R266" s="136"/>
    </row>
    <row r="267" spans="1:18" ht="15.75" customHeight="1" thickBot="1">
      <c r="A267" s="295" t="s">
        <v>10</v>
      </c>
      <c r="B267" s="297" t="s">
        <v>11</v>
      </c>
      <c r="C267" s="298"/>
      <c r="D267" s="298"/>
      <c r="E267" s="298"/>
      <c r="F267" s="299"/>
      <c r="G267" s="297" t="s">
        <v>5</v>
      </c>
      <c r="H267" s="298"/>
      <c r="I267" s="298"/>
      <c r="J267" s="298"/>
      <c r="K267" s="299"/>
      <c r="L267" s="297" t="s">
        <v>12</v>
      </c>
      <c r="M267" s="298"/>
      <c r="N267" s="298"/>
      <c r="O267" s="298"/>
      <c r="P267" s="136"/>
      <c r="Q267" s="136"/>
      <c r="R267" s="136"/>
    </row>
    <row r="268" spans="1:18" ht="21" thickBot="1">
      <c r="A268" s="296"/>
      <c r="B268" s="446" t="s">
        <v>166</v>
      </c>
      <c r="C268" s="447"/>
      <c r="D268" s="447"/>
      <c r="E268" s="447"/>
      <c r="F268" s="448"/>
      <c r="G268" s="446" t="s">
        <v>166</v>
      </c>
      <c r="H268" s="447"/>
      <c r="I268" s="447"/>
      <c r="J268" s="447"/>
      <c r="K268" s="448"/>
      <c r="L268" s="303">
        <v>0</v>
      </c>
      <c r="M268" s="304"/>
      <c r="N268" s="304"/>
      <c r="O268" s="304"/>
      <c r="P268" s="136"/>
      <c r="Q268" s="136"/>
      <c r="R268" s="136"/>
    </row>
    <row r="269" spans="1:18" ht="30" customHeight="1">
      <c r="A269" s="217" t="s">
        <v>98</v>
      </c>
      <c r="B269" s="218"/>
      <c r="C269" s="218"/>
      <c r="D269" s="218"/>
      <c r="E269" s="218"/>
      <c r="F269" s="218"/>
      <c r="G269" s="218"/>
      <c r="H269" s="218"/>
      <c r="I269" s="218"/>
      <c r="J269" s="218"/>
      <c r="K269" s="218"/>
      <c r="L269" s="218"/>
      <c r="M269" s="218"/>
      <c r="N269" s="218"/>
      <c r="O269" s="218"/>
      <c r="P269" s="136"/>
      <c r="Q269" s="136"/>
      <c r="R269" s="136"/>
    </row>
    <row r="270" spans="1:18" ht="17.25" customHeight="1" thickBot="1">
      <c r="A270" s="306" t="s">
        <v>130</v>
      </c>
      <c r="B270" s="307"/>
      <c r="C270" s="307"/>
      <c r="D270" s="307"/>
      <c r="E270" s="307"/>
      <c r="F270" s="307"/>
      <c r="G270" s="307"/>
      <c r="H270" s="307"/>
      <c r="I270" s="307"/>
      <c r="J270" s="307"/>
      <c r="K270" s="307"/>
      <c r="L270" s="307"/>
      <c r="M270" s="307"/>
      <c r="N270" s="307"/>
      <c r="O270" s="307"/>
      <c r="P270" s="136"/>
      <c r="Q270" s="136"/>
      <c r="R270" s="136"/>
    </row>
    <row r="271" spans="1:18" ht="15.75" customHeight="1">
      <c r="A271" s="292" t="s">
        <v>7</v>
      </c>
      <c r="B271" s="293"/>
      <c r="C271" s="293"/>
      <c r="D271" s="293"/>
      <c r="E271" s="293"/>
      <c r="F271" s="293"/>
      <c r="G271" s="293"/>
      <c r="H271" s="293"/>
      <c r="I271" s="293"/>
      <c r="J271" s="293"/>
      <c r="K271" s="293"/>
      <c r="L271" s="293"/>
      <c r="M271" s="293"/>
      <c r="N271" s="293"/>
      <c r="O271" s="293"/>
      <c r="P271" s="136"/>
      <c r="Q271" s="136"/>
      <c r="R271" s="136"/>
    </row>
    <row r="272" spans="1:18" ht="15.75" thickBot="1">
      <c r="A272" s="306" t="s">
        <v>179</v>
      </c>
      <c r="B272" s="307"/>
      <c r="C272" s="307"/>
      <c r="D272" s="307"/>
      <c r="E272" s="307"/>
      <c r="F272" s="307"/>
      <c r="G272" s="307"/>
      <c r="H272" s="307"/>
      <c r="I272" s="307"/>
      <c r="J272" s="307"/>
      <c r="K272" s="307"/>
      <c r="L272" s="307"/>
      <c r="M272" s="307"/>
      <c r="N272" s="307"/>
      <c r="O272" s="307"/>
      <c r="P272" s="136"/>
      <c r="Q272" s="136"/>
      <c r="R272" s="136"/>
    </row>
    <row r="273" spans="1:18" ht="16.5" thickBot="1">
      <c r="A273" s="16"/>
      <c r="B273" s="57"/>
      <c r="C273" s="57"/>
      <c r="D273" s="57"/>
      <c r="E273" s="57"/>
      <c r="F273" s="57"/>
      <c r="G273" s="57"/>
      <c r="H273" s="57"/>
      <c r="I273" s="57"/>
      <c r="J273" s="57"/>
      <c r="K273" s="57"/>
      <c r="L273" s="57"/>
      <c r="M273" s="57"/>
      <c r="N273" s="57"/>
      <c r="O273" s="58"/>
      <c r="P273" s="136"/>
      <c r="Q273" s="136"/>
      <c r="R273" s="136"/>
    </row>
    <row r="274" spans="1:18" ht="16.5" customHeight="1" thickBot="1">
      <c r="A274" s="15"/>
      <c r="B274" s="40"/>
      <c r="C274" s="40"/>
      <c r="D274" s="42"/>
      <c r="E274" s="297" t="s">
        <v>7</v>
      </c>
      <c r="F274" s="298"/>
      <c r="G274" s="298"/>
      <c r="H274" s="298"/>
      <c r="I274" s="298"/>
      <c r="J274" s="298"/>
      <c r="K274" s="40"/>
      <c r="L274" s="372"/>
      <c r="M274" s="372"/>
      <c r="N274" s="40"/>
      <c r="O274" s="41"/>
      <c r="P274" s="39"/>
      <c r="Q274" s="39"/>
      <c r="R274" s="39"/>
    </row>
    <row r="275" spans="1:18" ht="16.5" customHeight="1">
      <c r="A275" s="15"/>
      <c r="B275" s="40"/>
      <c r="C275" s="40"/>
      <c r="D275" s="42"/>
      <c r="E275" s="43"/>
      <c r="F275" s="44"/>
      <c r="G275" s="44"/>
      <c r="H275" s="45"/>
      <c r="I275" s="62" t="s">
        <v>95</v>
      </c>
      <c r="J275" s="141" t="s">
        <v>96</v>
      </c>
      <c r="K275" s="40"/>
      <c r="L275" s="137"/>
      <c r="M275" s="137"/>
      <c r="N275" s="40"/>
      <c r="O275" s="41"/>
      <c r="P275" s="39"/>
      <c r="Q275" s="39"/>
      <c r="R275" s="39"/>
    </row>
    <row r="276" spans="1:18" ht="15.75">
      <c r="A276" s="15"/>
      <c r="B276" s="40"/>
      <c r="C276" s="40"/>
      <c r="D276" s="42"/>
      <c r="E276" s="464" t="s">
        <v>99</v>
      </c>
      <c r="F276" s="465"/>
      <c r="G276" s="465"/>
      <c r="H276" s="466"/>
      <c r="I276" s="154">
        <v>0</v>
      </c>
      <c r="J276" s="154">
        <v>1</v>
      </c>
      <c r="K276" s="40"/>
      <c r="L276" s="137"/>
      <c r="M276" s="137"/>
      <c r="N276" s="40"/>
      <c r="O276" s="41"/>
      <c r="P276" s="39"/>
      <c r="Q276" s="39"/>
      <c r="R276" s="39"/>
    </row>
    <row r="277" spans="1:18" ht="15.75">
      <c r="A277" s="15"/>
      <c r="B277" s="40"/>
      <c r="C277" s="40"/>
      <c r="D277" s="42"/>
      <c r="E277" s="464" t="s">
        <v>100</v>
      </c>
      <c r="F277" s="465"/>
      <c r="G277" s="465"/>
      <c r="H277" s="466"/>
      <c r="I277" s="156">
        <v>1</v>
      </c>
      <c r="J277" s="156">
        <v>4</v>
      </c>
      <c r="K277" s="40"/>
      <c r="L277" s="40"/>
      <c r="M277" s="40"/>
      <c r="N277" s="40"/>
      <c r="O277" s="41"/>
      <c r="P277" s="39"/>
      <c r="Q277" s="39"/>
      <c r="R277" s="39"/>
    </row>
    <row r="278" spans="1:18" ht="16.5" thickBot="1">
      <c r="A278" s="15"/>
      <c r="B278" s="40"/>
      <c r="C278" s="40"/>
      <c r="D278" s="42"/>
      <c r="E278" s="467" t="s">
        <v>8</v>
      </c>
      <c r="F278" s="468"/>
      <c r="G278" s="468"/>
      <c r="H278" s="469"/>
      <c r="I278" s="159">
        <v>0</v>
      </c>
      <c r="J278" s="159">
        <v>0.25</v>
      </c>
      <c r="K278" s="40"/>
      <c r="L278" s="40"/>
      <c r="M278" s="40"/>
      <c r="N278" s="40"/>
      <c r="O278" s="41"/>
      <c r="P278" s="39"/>
      <c r="Q278" s="39"/>
      <c r="R278" s="39"/>
    </row>
    <row r="279" spans="1:18" ht="39.75" customHeight="1" thickBot="1">
      <c r="A279" s="15"/>
      <c r="B279" s="40"/>
      <c r="C279" s="40"/>
      <c r="D279" s="40"/>
      <c r="E279" s="40"/>
      <c r="F279" s="40"/>
      <c r="G279" s="40"/>
      <c r="H279" s="40"/>
      <c r="I279" s="40"/>
      <c r="J279" s="40"/>
      <c r="K279" s="40"/>
      <c r="L279" s="40"/>
      <c r="M279" s="40"/>
      <c r="N279" s="40"/>
      <c r="O279" s="41"/>
      <c r="P279" s="39"/>
      <c r="Q279" s="39"/>
      <c r="R279" s="39"/>
    </row>
    <row r="280" spans="1:18" ht="16.5" thickBot="1">
      <c r="A280" s="15"/>
      <c r="B280" s="40"/>
      <c r="C280" s="40"/>
      <c r="D280" s="40"/>
      <c r="E280" s="40"/>
      <c r="F280" s="40"/>
      <c r="G280" s="40"/>
      <c r="H280" s="40"/>
      <c r="I280" s="145" t="s">
        <v>95</v>
      </c>
      <c r="J280" s="145" t="s">
        <v>96</v>
      </c>
      <c r="K280" s="40"/>
      <c r="L280" s="40"/>
      <c r="M280" s="40"/>
      <c r="N280" s="40"/>
      <c r="O280" s="41"/>
      <c r="P280" s="39"/>
      <c r="Q280" s="39"/>
      <c r="R280" s="39"/>
    </row>
    <row r="281" spans="1:18" ht="38.25" customHeight="1" thickBot="1">
      <c r="A281" s="15"/>
      <c r="B281" s="40"/>
      <c r="C281" s="40"/>
      <c r="D281" s="40"/>
      <c r="E281" s="297" t="s">
        <v>242</v>
      </c>
      <c r="F281" s="298"/>
      <c r="G281" s="298"/>
      <c r="H281" s="299"/>
      <c r="I281" s="147">
        <v>1</v>
      </c>
      <c r="J281" s="147">
        <v>1</v>
      </c>
      <c r="K281" s="40"/>
      <c r="L281" s="40"/>
      <c r="M281" s="40"/>
      <c r="N281" s="40"/>
      <c r="O281" s="41"/>
      <c r="P281" s="39"/>
      <c r="Q281" s="39"/>
      <c r="R281" s="39"/>
    </row>
    <row r="282" spans="1:18" ht="16.5" customHeight="1" thickBot="1">
      <c r="A282" s="15"/>
      <c r="B282" s="40"/>
      <c r="C282" s="40"/>
      <c r="D282" s="40"/>
      <c r="E282" s="455" t="s">
        <v>9</v>
      </c>
      <c r="F282" s="456"/>
      <c r="G282" s="456"/>
      <c r="H282" s="457"/>
      <c r="I282" s="148">
        <v>0</v>
      </c>
      <c r="J282" s="149">
        <v>0.25</v>
      </c>
      <c r="K282" s="40"/>
      <c r="L282" s="40"/>
      <c r="M282" s="40"/>
      <c r="N282" s="40"/>
      <c r="O282" s="41"/>
      <c r="P282" s="39"/>
      <c r="Q282" s="39"/>
      <c r="R282" s="39"/>
    </row>
    <row r="283" spans="1:18" ht="16.5" thickBot="1">
      <c r="A283" s="17"/>
      <c r="B283" s="153"/>
      <c r="C283" s="153"/>
      <c r="D283" s="153"/>
      <c r="E283" s="153"/>
      <c r="F283" s="153"/>
      <c r="G283" s="153"/>
      <c r="H283" s="153"/>
      <c r="I283" s="153"/>
      <c r="J283" s="153"/>
      <c r="K283" s="153"/>
      <c r="L283" s="153"/>
      <c r="M283" s="153"/>
      <c r="N283" s="153"/>
      <c r="O283" s="59"/>
      <c r="P283" s="136"/>
      <c r="Q283" s="136"/>
      <c r="R283" s="136"/>
    </row>
    <row r="284" spans="1:18" ht="16.5" thickBot="1">
      <c r="A284" s="191" t="s">
        <v>94</v>
      </c>
      <c r="B284" s="192"/>
      <c r="C284" s="192"/>
      <c r="D284" s="192"/>
      <c r="E284" s="192"/>
      <c r="F284" s="192"/>
      <c r="G284" s="192"/>
      <c r="H284" s="192"/>
      <c r="I284" s="192"/>
      <c r="J284" s="192"/>
      <c r="K284" s="192"/>
      <c r="L284" s="192"/>
      <c r="M284" s="192"/>
      <c r="N284" s="192"/>
      <c r="O284" s="192"/>
      <c r="P284" s="136"/>
      <c r="Q284" s="136"/>
      <c r="R284" s="136"/>
    </row>
    <row r="285" spans="1:18" ht="15.75" customHeight="1" thickBot="1">
      <c r="A285" s="191" t="s">
        <v>95</v>
      </c>
      <c r="B285" s="192"/>
      <c r="C285" s="192"/>
      <c r="D285" s="192"/>
      <c r="E285" s="192"/>
      <c r="F285" s="192"/>
      <c r="G285" s="192"/>
      <c r="H285" s="192"/>
      <c r="I285" s="192"/>
      <c r="J285" s="192"/>
      <c r="K285" s="192"/>
      <c r="L285" s="192"/>
      <c r="M285" s="192"/>
      <c r="N285" s="192"/>
      <c r="O285" s="192"/>
      <c r="P285" s="136"/>
      <c r="Q285" s="136"/>
      <c r="R285" s="136"/>
    </row>
    <row r="286" spans="1:18" ht="15.75" thickBot="1">
      <c r="A286" s="312" t="s">
        <v>200</v>
      </c>
      <c r="B286" s="313"/>
      <c r="C286" s="313"/>
      <c r="D286" s="313"/>
      <c r="E286" s="313"/>
      <c r="F286" s="313"/>
      <c r="G286" s="313"/>
      <c r="H286" s="313"/>
      <c r="I286" s="313"/>
      <c r="J286" s="313"/>
      <c r="K286" s="313"/>
      <c r="L286" s="313"/>
      <c r="M286" s="313"/>
      <c r="N286" s="313"/>
      <c r="O286" s="313"/>
      <c r="P286" s="136"/>
      <c r="Q286" s="136"/>
      <c r="R286" s="136"/>
    </row>
    <row r="287" spans="1:18" ht="15.75" customHeight="1" thickBot="1">
      <c r="A287" s="191" t="s">
        <v>96</v>
      </c>
      <c r="B287" s="192"/>
      <c r="C287" s="192"/>
      <c r="D287" s="192"/>
      <c r="E287" s="192"/>
      <c r="F287" s="192"/>
      <c r="G287" s="192"/>
      <c r="H287" s="192"/>
      <c r="I287" s="192"/>
      <c r="J287" s="192"/>
      <c r="K287" s="192"/>
      <c r="L287" s="192"/>
      <c r="M287" s="192"/>
      <c r="N287" s="192"/>
      <c r="O287" s="192"/>
      <c r="P287" s="136"/>
      <c r="Q287" s="136"/>
      <c r="R287" s="136"/>
    </row>
    <row r="288" spans="1:18" ht="30" customHeight="1" thickBot="1">
      <c r="A288" s="458" t="s">
        <v>311</v>
      </c>
      <c r="B288" s="459"/>
      <c r="C288" s="459"/>
      <c r="D288" s="459"/>
      <c r="E288" s="459"/>
      <c r="F288" s="459"/>
      <c r="G288" s="459"/>
      <c r="H288" s="459"/>
      <c r="I288" s="459"/>
      <c r="J288" s="459"/>
      <c r="K288" s="459"/>
      <c r="L288" s="459"/>
      <c r="M288" s="459"/>
      <c r="N288" s="459"/>
      <c r="O288" s="459"/>
      <c r="P288" s="136"/>
      <c r="Q288" s="136"/>
      <c r="R288" s="136"/>
    </row>
    <row r="289" spans="1:18" ht="15.75" customHeight="1" thickBot="1">
      <c r="A289" s="236" t="s">
        <v>10</v>
      </c>
      <c r="B289" s="248" t="s">
        <v>11</v>
      </c>
      <c r="C289" s="249"/>
      <c r="D289" s="249"/>
      <c r="E289" s="249"/>
      <c r="F289" s="250"/>
      <c r="G289" s="248" t="s">
        <v>5</v>
      </c>
      <c r="H289" s="249"/>
      <c r="I289" s="249"/>
      <c r="J289" s="249"/>
      <c r="K289" s="250"/>
      <c r="L289" s="248" t="s">
        <v>12</v>
      </c>
      <c r="M289" s="249"/>
      <c r="N289" s="249"/>
      <c r="O289" s="249"/>
      <c r="P289" s="136"/>
      <c r="Q289" s="136"/>
      <c r="R289" s="136"/>
    </row>
    <row r="290" spans="1:18" ht="21" thickBot="1">
      <c r="A290" s="237"/>
      <c r="B290" s="251">
        <v>15000000</v>
      </c>
      <c r="C290" s="252"/>
      <c r="D290" s="252"/>
      <c r="E290" s="252"/>
      <c r="F290" s="253"/>
      <c r="G290" s="238" t="s">
        <v>166</v>
      </c>
      <c r="H290" s="239"/>
      <c r="I290" s="239"/>
      <c r="J290" s="239"/>
      <c r="K290" s="240"/>
      <c r="L290" s="332">
        <v>0</v>
      </c>
      <c r="M290" s="330"/>
      <c r="N290" s="330"/>
      <c r="O290" s="330"/>
      <c r="P290" s="136"/>
      <c r="Q290" s="136"/>
      <c r="R290" s="136"/>
    </row>
    <row r="291" spans="1:18" ht="30" customHeight="1">
      <c r="A291" s="460" t="s">
        <v>101</v>
      </c>
      <c r="B291" s="461"/>
      <c r="C291" s="461"/>
      <c r="D291" s="461"/>
      <c r="E291" s="461"/>
      <c r="F291" s="461"/>
      <c r="G291" s="461"/>
      <c r="H291" s="461"/>
      <c r="I291" s="461"/>
      <c r="J291" s="461"/>
      <c r="K291" s="461"/>
      <c r="L291" s="461"/>
      <c r="M291" s="461"/>
      <c r="N291" s="461"/>
      <c r="O291" s="461"/>
      <c r="P291" s="136"/>
      <c r="Q291" s="136"/>
      <c r="R291" s="136"/>
    </row>
    <row r="292" spans="1:18" ht="17.25" customHeight="1" thickBot="1">
      <c r="A292" s="462" t="s">
        <v>131</v>
      </c>
      <c r="B292" s="463"/>
      <c r="C292" s="463"/>
      <c r="D292" s="463"/>
      <c r="E292" s="463"/>
      <c r="F292" s="463"/>
      <c r="G292" s="463"/>
      <c r="H292" s="463"/>
      <c r="I292" s="463"/>
      <c r="J292" s="463"/>
      <c r="K292" s="463"/>
      <c r="L292" s="463"/>
      <c r="M292" s="463"/>
      <c r="N292" s="463"/>
      <c r="O292" s="463"/>
      <c r="P292" s="136"/>
      <c r="Q292" s="136"/>
      <c r="R292" s="136"/>
    </row>
    <row r="293" spans="1:18" ht="15.75" customHeight="1">
      <c r="A293" s="206" t="s">
        <v>7</v>
      </c>
      <c r="B293" s="207"/>
      <c r="C293" s="207"/>
      <c r="D293" s="207"/>
      <c r="E293" s="207"/>
      <c r="F293" s="207"/>
      <c r="G293" s="207"/>
      <c r="H293" s="207"/>
      <c r="I293" s="207"/>
      <c r="J293" s="207"/>
      <c r="K293" s="207"/>
      <c r="L293" s="207"/>
      <c r="M293" s="207"/>
      <c r="N293" s="207"/>
      <c r="O293" s="207"/>
      <c r="P293" s="136"/>
      <c r="Q293" s="136"/>
      <c r="R293" s="136"/>
    </row>
    <row r="294" spans="1:18" ht="15.75" thickBot="1">
      <c r="A294" s="462" t="s">
        <v>179</v>
      </c>
      <c r="B294" s="463"/>
      <c r="C294" s="463"/>
      <c r="D294" s="463"/>
      <c r="E294" s="463"/>
      <c r="F294" s="463"/>
      <c r="G294" s="463"/>
      <c r="H294" s="463"/>
      <c r="I294" s="463"/>
      <c r="J294" s="463"/>
      <c r="K294" s="463"/>
      <c r="L294" s="463"/>
      <c r="M294" s="463"/>
      <c r="N294" s="463"/>
      <c r="O294" s="463"/>
      <c r="P294" s="136"/>
      <c r="Q294" s="136"/>
      <c r="R294" s="136"/>
    </row>
    <row r="295" spans="1:18" ht="16.5" thickBot="1">
      <c r="A295" s="18"/>
      <c r="B295" s="60"/>
      <c r="C295" s="60"/>
      <c r="D295" s="60"/>
      <c r="E295" s="60"/>
      <c r="F295" s="60"/>
      <c r="G295" s="60"/>
      <c r="H295" s="60"/>
      <c r="I295" s="60"/>
      <c r="J295" s="60"/>
      <c r="K295" s="60"/>
      <c r="L295" s="60"/>
      <c r="M295" s="60"/>
      <c r="N295" s="60"/>
      <c r="O295" s="61"/>
      <c r="P295" s="136"/>
      <c r="Q295" s="136"/>
      <c r="R295" s="136"/>
    </row>
    <row r="296" spans="1:18" ht="16.5" customHeight="1" thickBot="1">
      <c r="A296" s="15"/>
      <c r="B296" s="40"/>
      <c r="C296" s="40"/>
      <c r="D296" s="42"/>
      <c r="E296" s="297" t="s">
        <v>7</v>
      </c>
      <c r="F296" s="298"/>
      <c r="G296" s="298"/>
      <c r="H296" s="298"/>
      <c r="I296" s="298"/>
      <c r="J296" s="298"/>
      <c r="K296" s="40"/>
      <c r="L296" s="372"/>
      <c r="M296" s="372"/>
      <c r="N296" s="40"/>
      <c r="O296" s="41"/>
      <c r="P296" s="39"/>
      <c r="Q296" s="39"/>
      <c r="R296" s="39"/>
    </row>
    <row r="297" spans="1:18" ht="16.5" customHeight="1">
      <c r="A297" s="15"/>
      <c r="B297" s="40"/>
      <c r="C297" s="40"/>
      <c r="D297" s="42"/>
      <c r="E297" s="43"/>
      <c r="F297" s="44"/>
      <c r="G297" s="44"/>
      <c r="H297" s="45"/>
      <c r="I297" s="62" t="s">
        <v>95</v>
      </c>
      <c r="J297" s="141" t="s">
        <v>96</v>
      </c>
      <c r="K297" s="40"/>
      <c r="L297" s="137"/>
      <c r="M297" s="137"/>
      <c r="N297" s="40"/>
      <c r="O297" s="41"/>
      <c r="P297" s="39"/>
      <c r="Q297" s="39"/>
      <c r="R297" s="39"/>
    </row>
    <row r="298" spans="1:18" ht="15.75">
      <c r="A298" s="15"/>
      <c r="B298" s="40"/>
      <c r="C298" s="40"/>
      <c r="D298" s="42"/>
      <c r="E298" s="449" t="s">
        <v>99</v>
      </c>
      <c r="F298" s="450"/>
      <c r="G298" s="450"/>
      <c r="H298" s="451"/>
      <c r="I298" s="184">
        <v>0</v>
      </c>
      <c r="J298" s="184">
        <v>0</v>
      </c>
      <c r="K298" s="40"/>
      <c r="L298" s="137"/>
      <c r="M298" s="137"/>
      <c r="N298" s="40"/>
      <c r="O298" s="41"/>
      <c r="P298" s="39"/>
      <c r="Q298" s="39"/>
      <c r="R298" s="39"/>
    </row>
    <row r="299" spans="1:18" ht="15.75">
      <c r="A299" s="15"/>
      <c r="B299" s="40"/>
      <c r="C299" s="40"/>
      <c r="D299" s="42"/>
      <c r="E299" s="449" t="s">
        <v>100</v>
      </c>
      <c r="F299" s="450"/>
      <c r="G299" s="450"/>
      <c r="H299" s="451"/>
      <c r="I299" s="185">
        <v>1</v>
      </c>
      <c r="J299" s="185">
        <v>1</v>
      </c>
      <c r="K299" s="40"/>
      <c r="L299" s="40"/>
      <c r="M299" s="40"/>
      <c r="N299" s="40"/>
      <c r="O299" s="41"/>
      <c r="P299" s="39"/>
      <c r="Q299" s="39"/>
      <c r="R299" s="39"/>
    </row>
    <row r="300" spans="1:18" ht="16.5" thickBot="1">
      <c r="A300" s="15"/>
      <c r="B300" s="40"/>
      <c r="C300" s="40"/>
      <c r="D300" s="42"/>
      <c r="E300" s="452" t="s">
        <v>8</v>
      </c>
      <c r="F300" s="453"/>
      <c r="G300" s="453"/>
      <c r="H300" s="454"/>
      <c r="I300" s="186">
        <v>0</v>
      </c>
      <c r="J300" s="186">
        <v>0</v>
      </c>
      <c r="K300" s="40"/>
      <c r="L300" s="40"/>
      <c r="M300" s="40"/>
      <c r="N300" s="40"/>
      <c r="O300" s="41"/>
      <c r="P300" s="39"/>
      <c r="Q300" s="39"/>
      <c r="R300" s="39"/>
    </row>
    <row r="301" spans="1:18" ht="64.5" customHeight="1" thickBot="1">
      <c r="A301" s="15"/>
      <c r="B301" s="40"/>
      <c r="C301" s="40"/>
      <c r="D301" s="40"/>
      <c r="E301" s="40"/>
      <c r="F301" s="40"/>
      <c r="G301" s="40"/>
      <c r="H301" s="40"/>
      <c r="I301" s="40"/>
      <c r="J301" s="40"/>
      <c r="K301" s="40"/>
      <c r="L301" s="40"/>
      <c r="M301" s="40"/>
      <c r="N301" s="40"/>
      <c r="O301" s="41"/>
      <c r="P301" s="39"/>
      <c r="Q301" s="39"/>
      <c r="R301" s="39"/>
    </row>
    <row r="302" spans="1:18" ht="16.5" thickBot="1">
      <c r="A302" s="15"/>
      <c r="B302" s="40"/>
      <c r="C302" s="40"/>
      <c r="D302" s="40"/>
      <c r="E302" s="40"/>
      <c r="F302" s="40"/>
      <c r="G302" s="40"/>
      <c r="H302" s="40"/>
      <c r="I302" s="145" t="s">
        <v>95</v>
      </c>
      <c r="J302" s="145" t="s">
        <v>96</v>
      </c>
      <c r="K302" s="40"/>
      <c r="L302" s="40"/>
      <c r="M302" s="40"/>
      <c r="N302" s="40"/>
      <c r="O302" s="41"/>
      <c r="P302" s="39"/>
      <c r="Q302" s="39"/>
      <c r="R302" s="39"/>
    </row>
    <row r="303" spans="1:18" ht="38.25" customHeight="1" thickBot="1">
      <c r="A303" s="15"/>
      <c r="B303" s="40"/>
      <c r="C303" s="40"/>
      <c r="D303" s="40"/>
      <c r="E303" s="297" t="s">
        <v>242</v>
      </c>
      <c r="F303" s="298"/>
      <c r="G303" s="298"/>
      <c r="H303" s="299"/>
      <c r="I303" s="147">
        <v>1</v>
      </c>
      <c r="J303" s="147">
        <v>1</v>
      </c>
      <c r="K303" s="40"/>
      <c r="L303" s="40"/>
      <c r="M303" s="40"/>
      <c r="N303" s="40"/>
      <c r="O303" s="41"/>
      <c r="P303" s="39"/>
      <c r="Q303" s="39"/>
      <c r="R303" s="39"/>
    </row>
    <row r="304" spans="1:18" ht="16.5" customHeight="1" thickBot="1">
      <c r="A304" s="15"/>
      <c r="B304" s="40"/>
      <c r="C304" s="40"/>
      <c r="D304" s="40"/>
      <c r="E304" s="455" t="s">
        <v>9</v>
      </c>
      <c r="F304" s="456"/>
      <c r="G304" s="456"/>
      <c r="H304" s="457"/>
      <c r="I304" s="149">
        <v>0</v>
      </c>
      <c r="J304" s="161">
        <v>0</v>
      </c>
      <c r="K304" s="40"/>
      <c r="L304" s="40"/>
      <c r="M304" s="40"/>
      <c r="N304" s="40"/>
      <c r="O304" s="41"/>
      <c r="P304" s="39"/>
      <c r="Q304" s="39"/>
      <c r="R304" s="39"/>
    </row>
    <row r="305" spans="1:18" ht="16.5" thickBot="1">
      <c r="A305" s="15"/>
      <c r="B305" s="40"/>
      <c r="C305" s="40"/>
      <c r="D305" s="40"/>
      <c r="E305" s="140"/>
      <c r="F305" s="140"/>
      <c r="G305" s="140"/>
      <c r="H305" s="140"/>
      <c r="I305" s="40"/>
      <c r="J305" s="40"/>
      <c r="K305" s="40"/>
      <c r="L305" s="40"/>
      <c r="M305" s="40"/>
      <c r="N305" s="40"/>
      <c r="O305" s="41"/>
      <c r="P305" s="136"/>
      <c r="Q305" s="136"/>
      <c r="R305" s="136"/>
    </row>
    <row r="306" spans="1:18" ht="16.5" thickBot="1">
      <c r="A306" s="220" t="s">
        <v>94</v>
      </c>
      <c r="B306" s="221"/>
      <c r="C306" s="221"/>
      <c r="D306" s="221"/>
      <c r="E306" s="221"/>
      <c r="F306" s="221"/>
      <c r="G306" s="221"/>
      <c r="H306" s="221"/>
      <c r="I306" s="221"/>
      <c r="J306" s="221"/>
      <c r="K306" s="221"/>
      <c r="L306" s="221"/>
      <c r="M306" s="221"/>
      <c r="N306" s="221"/>
      <c r="O306" s="221"/>
      <c r="P306" s="136"/>
      <c r="Q306" s="136"/>
      <c r="R306" s="136"/>
    </row>
    <row r="307" spans="1:18" ht="15.75" customHeight="1" thickBot="1">
      <c r="A307" s="220" t="s">
        <v>95</v>
      </c>
      <c r="B307" s="221"/>
      <c r="C307" s="221"/>
      <c r="D307" s="221"/>
      <c r="E307" s="221"/>
      <c r="F307" s="221"/>
      <c r="G307" s="221"/>
      <c r="H307" s="221"/>
      <c r="I307" s="221"/>
      <c r="J307" s="221"/>
      <c r="K307" s="221"/>
      <c r="L307" s="221"/>
      <c r="M307" s="221"/>
      <c r="N307" s="221"/>
      <c r="O307" s="221"/>
      <c r="P307" s="136"/>
      <c r="Q307" s="136"/>
      <c r="R307" s="136"/>
    </row>
    <row r="308" spans="1:18" ht="45" customHeight="1" thickBot="1">
      <c r="A308" s="312" t="s">
        <v>312</v>
      </c>
      <c r="B308" s="313"/>
      <c r="C308" s="313"/>
      <c r="D308" s="313"/>
      <c r="E308" s="313"/>
      <c r="F308" s="313"/>
      <c r="G308" s="313"/>
      <c r="H308" s="313"/>
      <c r="I308" s="313"/>
      <c r="J308" s="313"/>
      <c r="K308" s="313"/>
      <c r="L308" s="313"/>
      <c r="M308" s="313"/>
      <c r="N308" s="313"/>
      <c r="O308" s="313"/>
      <c r="P308" s="136"/>
      <c r="Q308" s="136"/>
      <c r="R308" s="136"/>
    </row>
    <row r="309" spans="1:18" ht="15.75" customHeight="1" thickBot="1">
      <c r="A309" s="220" t="s">
        <v>96</v>
      </c>
      <c r="B309" s="221"/>
      <c r="C309" s="221"/>
      <c r="D309" s="221"/>
      <c r="E309" s="221"/>
      <c r="F309" s="221"/>
      <c r="G309" s="221"/>
      <c r="H309" s="221"/>
      <c r="I309" s="221"/>
      <c r="J309" s="221"/>
      <c r="K309" s="221"/>
      <c r="L309" s="221"/>
      <c r="M309" s="221"/>
      <c r="N309" s="221"/>
      <c r="O309" s="221"/>
      <c r="P309" s="136"/>
      <c r="Q309" s="136"/>
      <c r="R309" s="136"/>
    </row>
    <row r="310" spans="1:18" ht="30" customHeight="1" thickBot="1">
      <c r="A310" s="458" t="s">
        <v>313</v>
      </c>
      <c r="B310" s="459"/>
      <c r="C310" s="459"/>
      <c r="D310" s="459"/>
      <c r="E310" s="459"/>
      <c r="F310" s="459"/>
      <c r="G310" s="459"/>
      <c r="H310" s="459"/>
      <c r="I310" s="459"/>
      <c r="J310" s="459"/>
      <c r="K310" s="459"/>
      <c r="L310" s="459"/>
      <c r="M310" s="459"/>
      <c r="N310" s="459"/>
      <c r="O310" s="459"/>
      <c r="P310" s="136"/>
      <c r="Q310" s="136"/>
      <c r="R310" s="136"/>
    </row>
    <row r="311" spans="1:18" ht="15.75" customHeight="1" thickBot="1">
      <c r="A311" s="295" t="s">
        <v>10</v>
      </c>
      <c r="B311" s="297" t="s">
        <v>11</v>
      </c>
      <c r="C311" s="298"/>
      <c r="D311" s="298"/>
      <c r="E311" s="298"/>
      <c r="F311" s="299"/>
      <c r="G311" s="297" t="s">
        <v>5</v>
      </c>
      <c r="H311" s="298"/>
      <c r="I311" s="298"/>
      <c r="J311" s="298"/>
      <c r="K311" s="299"/>
      <c r="L311" s="297" t="s">
        <v>12</v>
      </c>
      <c r="M311" s="298"/>
      <c r="N311" s="298"/>
      <c r="O311" s="298"/>
      <c r="P311" s="136"/>
      <c r="Q311" s="136"/>
      <c r="R311" s="136"/>
    </row>
    <row r="312" spans="1:18" ht="21" thickBot="1">
      <c r="A312" s="296"/>
      <c r="B312" s="446" t="s">
        <v>166</v>
      </c>
      <c r="C312" s="447"/>
      <c r="D312" s="447"/>
      <c r="E312" s="447"/>
      <c r="F312" s="448"/>
      <c r="G312" s="446" t="s">
        <v>166</v>
      </c>
      <c r="H312" s="447"/>
      <c r="I312" s="447"/>
      <c r="J312" s="447"/>
      <c r="K312" s="448"/>
      <c r="L312" s="303">
        <v>0</v>
      </c>
      <c r="M312" s="304"/>
      <c r="N312" s="304"/>
      <c r="O312" s="304"/>
      <c r="P312" s="136"/>
      <c r="Q312" s="136"/>
      <c r="R312" s="136"/>
    </row>
    <row r="313" spans="1:18" ht="30" customHeight="1">
      <c r="A313" s="217" t="s">
        <v>102</v>
      </c>
      <c r="B313" s="218"/>
      <c r="C313" s="218"/>
      <c r="D313" s="218"/>
      <c r="E313" s="218"/>
      <c r="F313" s="218"/>
      <c r="G313" s="218"/>
      <c r="H313" s="218"/>
      <c r="I313" s="218"/>
      <c r="J313" s="218"/>
      <c r="K313" s="218"/>
      <c r="L313" s="218"/>
      <c r="M313" s="218"/>
      <c r="N313" s="218"/>
      <c r="O313" s="218"/>
      <c r="P313" s="136"/>
      <c r="Q313" s="136"/>
      <c r="R313" s="136"/>
    </row>
    <row r="314" spans="1:18" ht="17.25" customHeight="1" thickBot="1">
      <c r="A314" s="306" t="s">
        <v>201</v>
      </c>
      <c r="B314" s="307"/>
      <c r="C314" s="307"/>
      <c r="D314" s="307"/>
      <c r="E314" s="307"/>
      <c r="F314" s="307"/>
      <c r="G314" s="307"/>
      <c r="H314" s="307"/>
      <c r="I314" s="307"/>
      <c r="J314" s="307"/>
      <c r="K314" s="307"/>
      <c r="L314" s="307"/>
      <c r="M314" s="307"/>
      <c r="N314" s="307"/>
      <c r="O314" s="307"/>
      <c r="P314" s="136"/>
      <c r="Q314" s="136"/>
      <c r="R314" s="136"/>
    </row>
    <row r="315" spans="1:18" ht="15.75" customHeight="1">
      <c r="A315" s="292" t="s">
        <v>7</v>
      </c>
      <c r="B315" s="293"/>
      <c r="C315" s="293"/>
      <c r="D315" s="293"/>
      <c r="E315" s="293"/>
      <c r="F315" s="293"/>
      <c r="G315" s="293"/>
      <c r="H315" s="293"/>
      <c r="I315" s="293"/>
      <c r="J315" s="293"/>
      <c r="K315" s="293"/>
      <c r="L315" s="293"/>
      <c r="M315" s="293"/>
      <c r="N315" s="293"/>
      <c r="O315" s="293"/>
      <c r="P315" s="136"/>
      <c r="Q315" s="136"/>
      <c r="R315" s="136"/>
    </row>
    <row r="316" spans="1:18" ht="15.75" thickBot="1">
      <c r="A316" s="306" t="s">
        <v>179</v>
      </c>
      <c r="B316" s="307"/>
      <c r="C316" s="307"/>
      <c r="D316" s="307"/>
      <c r="E316" s="307"/>
      <c r="F316" s="307"/>
      <c r="G316" s="307"/>
      <c r="H316" s="307"/>
      <c r="I316" s="307"/>
      <c r="J316" s="307"/>
      <c r="K316" s="307"/>
      <c r="L316" s="307"/>
      <c r="M316" s="307"/>
      <c r="N316" s="307"/>
      <c r="O316" s="307"/>
      <c r="P316" s="136"/>
      <c r="Q316" s="136"/>
      <c r="R316" s="136"/>
    </row>
    <row r="317" spans="1:18" ht="16.5" thickBot="1">
      <c r="A317" s="16"/>
      <c r="B317" s="57"/>
      <c r="C317" s="57"/>
      <c r="D317" s="57"/>
      <c r="E317" s="57"/>
      <c r="F317" s="57"/>
      <c r="G317" s="57"/>
      <c r="H317" s="57"/>
      <c r="I317" s="57"/>
      <c r="J317" s="57"/>
      <c r="K317" s="57"/>
      <c r="L317" s="57"/>
      <c r="M317" s="57"/>
      <c r="N317" s="57"/>
      <c r="O317" s="58"/>
      <c r="P317" s="136"/>
      <c r="Q317" s="136"/>
      <c r="R317" s="136"/>
    </row>
    <row r="318" spans="1:18" ht="16.5" customHeight="1" thickBot="1">
      <c r="A318" s="15"/>
      <c r="B318" s="40"/>
      <c r="C318" s="40"/>
      <c r="D318" s="42"/>
      <c r="E318" s="297" t="s">
        <v>7</v>
      </c>
      <c r="F318" s="298"/>
      <c r="G318" s="298"/>
      <c r="H318" s="298"/>
      <c r="I318" s="298"/>
      <c r="J318" s="298"/>
      <c r="K318" s="40"/>
      <c r="L318" s="372"/>
      <c r="M318" s="372"/>
      <c r="N318" s="40"/>
      <c r="O318" s="41"/>
      <c r="P318" s="39"/>
      <c r="Q318" s="39"/>
      <c r="R318" s="39"/>
    </row>
    <row r="319" spans="1:18" ht="16.5" customHeight="1">
      <c r="A319" s="15"/>
      <c r="B319" s="40"/>
      <c r="C319" s="40"/>
      <c r="D319" s="42"/>
      <c r="E319" s="43"/>
      <c r="F319" s="44"/>
      <c r="G319" s="44"/>
      <c r="H319" s="45"/>
      <c r="I319" s="62" t="s">
        <v>95</v>
      </c>
      <c r="J319" s="141" t="s">
        <v>96</v>
      </c>
      <c r="K319" s="40"/>
      <c r="L319" s="137"/>
      <c r="M319" s="137"/>
      <c r="N319" s="40"/>
      <c r="O319" s="41"/>
      <c r="P319" s="39"/>
      <c r="Q319" s="39"/>
      <c r="R319" s="39"/>
    </row>
    <row r="320" spans="1:18" ht="15.75">
      <c r="A320" s="15"/>
      <c r="B320" s="40"/>
      <c r="C320" s="40"/>
      <c r="D320" s="42"/>
      <c r="E320" s="464" t="s">
        <v>99</v>
      </c>
      <c r="F320" s="465"/>
      <c r="G320" s="465"/>
      <c r="H320" s="466"/>
      <c r="I320" s="172">
        <v>0</v>
      </c>
      <c r="J320" s="172">
        <v>0</v>
      </c>
      <c r="K320" s="40"/>
      <c r="L320" s="137"/>
      <c r="M320" s="137"/>
      <c r="N320" s="40"/>
      <c r="O320" s="41"/>
      <c r="P320" s="39"/>
      <c r="Q320" s="39"/>
      <c r="R320" s="39"/>
    </row>
    <row r="321" spans="1:18" ht="15.75">
      <c r="A321" s="15"/>
      <c r="B321" s="40"/>
      <c r="C321" s="40"/>
      <c r="D321" s="42"/>
      <c r="E321" s="464" t="s">
        <v>100</v>
      </c>
      <c r="F321" s="465"/>
      <c r="G321" s="465"/>
      <c r="H321" s="466"/>
      <c r="I321" s="156">
        <v>1</v>
      </c>
      <c r="J321" s="156">
        <v>0</v>
      </c>
      <c r="K321" s="40"/>
      <c r="L321" s="40"/>
      <c r="M321" s="40"/>
      <c r="N321" s="40"/>
      <c r="O321" s="41"/>
      <c r="P321" s="39"/>
      <c r="Q321" s="39"/>
      <c r="R321" s="39"/>
    </row>
    <row r="322" spans="1:18" ht="16.5" thickBot="1">
      <c r="A322" s="15"/>
      <c r="B322" s="40"/>
      <c r="C322" s="40"/>
      <c r="D322" s="42"/>
      <c r="E322" s="467" t="s">
        <v>8</v>
      </c>
      <c r="F322" s="468"/>
      <c r="G322" s="468"/>
      <c r="H322" s="469"/>
      <c r="I322" s="159">
        <v>0</v>
      </c>
      <c r="J322" s="159">
        <v>0</v>
      </c>
      <c r="K322" s="40"/>
      <c r="L322" s="40"/>
      <c r="M322" s="40"/>
      <c r="N322" s="40"/>
      <c r="O322" s="41"/>
      <c r="P322" s="39"/>
      <c r="Q322" s="39"/>
      <c r="R322" s="39"/>
    </row>
    <row r="323" spans="1:18" ht="44.25" customHeight="1" thickBot="1">
      <c r="A323" s="15"/>
      <c r="B323" s="40"/>
      <c r="C323" s="40"/>
      <c r="D323" s="40"/>
      <c r="E323" s="40"/>
      <c r="F323" s="40"/>
      <c r="G323" s="40"/>
      <c r="H323" s="40"/>
      <c r="I323" s="40"/>
      <c r="J323" s="40"/>
      <c r="K323" s="40"/>
      <c r="L323" s="40"/>
      <c r="M323" s="40"/>
      <c r="N323" s="40"/>
      <c r="O323" s="41"/>
      <c r="P323" s="39"/>
      <c r="Q323" s="39"/>
      <c r="R323" s="39"/>
    </row>
    <row r="324" spans="1:18" ht="16.5" thickBot="1">
      <c r="A324" s="15"/>
      <c r="B324" s="40"/>
      <c r="C324" s="40"/>
      <c r="D324" s="40"/>
      <c r="E324" s="40"/>
      <c r="F324" s="40"/>
      <c r="G324" s="40"/>
      <c r="H324" s="40"/>
      <c r="I324" s="145" t="s">
        <v>95</v>
      </c>
      <c r="J324" s="145" t="s">
        <v>96</v>
      </c>
      <c r="K324" s="40"/>
      <c r="L324" s="40"/>
      <c r="M324" s="40"/>
      <c r="N324" s="40"/>
      <c r="O324" s="41"/>
      <c r="P324" s="39"/>
      <c r="Q324" s="39"/>
      <c r="R324" s="39"/>
    </row>
    <row r="325" spans="1:18" ht="38.25" customHeight="1" thickBot="1">
      <c r="A325" s="15"/>
      <c r="B325" s="40"/>
      <c r="C325" s="40"/>
      <c r="D325" s="40"/>
      <c r="E325" s="297" t="s">
        <v>242</v>
      </c>
      <c r="F325" s="298"/>
      <c r="G325" s="298"/>
      <c r="H325" s="299"/>
      <c r="I325" s="147">
        <v>1</v>
      </c>
      <c r="J325" s="147">
        <v>1</v>
      </c>
      <c r="K325" s="40"/>
      <c r="L325" s="40"/>
      <c r="M325" s="40"/>
      <c r="N325" s="40"/>
      <c r="O325" s="41"/>
      <c r="P325" s="39"/>
      <c r="Q325" s="39"/>
      <c r="R325" s="39"/>
    </row>
    <row r="326" spans="1:18" ht="16.5" customHeight="1" thickBot="1">
      <c r="A326" s="15"/>
      <c r="B326" s="40"/>
      <c r="C326" s="40"/>
      <c r="D326" s="40"/>
      <c r="E326" s="455" t="s">
        <v>9</v>
      </c>
      <c r="F326" s="456"/>
      <c r="G326" s="456"/>
      <c r="H326" s="457"/>
      <c r="I326" s="149">
        <v>0</v>
      </c>
      <c r="J326" s="161">
        <v>0</v>
      </c>
      <c r="K326" s="40"/>
      <c r="L326" s="40"/>
      <c r="M326" s="40"/>
      <c r="N326" s="40"/>
      <c r="O326" s="41"/>
      <c r="P326" s="39"/>
      <c r="Q326" s="39"/>
      <c r="R326" s="39"/>
    </row>
    <row r="327" spans="1:18" ht="16.5" thickBot="1">
      <c r="A327" s="17"/>
      <c r="B327" s="153"/>
      <c r="C327" s="153"/>
      <c r="D327" s="153"/>
      <c r="E327" s="153"/>
      <c r="F327" s="153"/>
      <c r="G327" s="153"/>
      <c r="H327" s="153"/>
      <c r="I327" s="153"/>
      <c r="J327" s="153"/>
      <c r="K327" s="153"/>
      <c r="L327" s="153"/>
      <c r="M327" s="153"/>
      <c r="N327" s="153"/>
      <c r="O327" s="59"/>
      <c r="P327" s="136"/>
      <c r="Q327" s="136"/>
      <c r="R327" s="136"/>
    </row>
    <row r="328" spans="1:18" ht="16.5" thickBot="1">
      <c r="A328" s="191" t="s">
        <v>94</v>
      </c>
      <c r="B328" s="192"/>
      <c r="C328" s="192"/>
      <c r="D328" s="192"/>
      <c r="E328" s="192"/>
      <c r="F328" s="192"/>
      <c r="G328" s="192"/>
      <c r="H328" s="192"/>
      <c r="I328" s="192"/>
      <c r="J328" s="192"/>
      <c r="K328" s="192"/>
      <c r="L328" s="192"/>
      <c r="M328" s="192"/>
      <c r="N328" s="192"/>
      <c r="O328" s="192"/>
      <c r="P328" s="136"/>
      <c r="Q328" s="136"/>
      <c r="R328" s="136"/>
    </row>
    <row r="329" spans="1:18" ht="15.75" customHeight="1" thickBot="1">
      <c r="A329" s="191" t="s">
        <v>95</v>
      </c>
      <c r="B329" s="192"/>
      <c r="C329" s="192"/>
      <c r="D329" s="192"/>
      <c r="E329" s="192"/>
      <c r="F329" s="192"/>
      <c r="G329" s="192"/>
      <c r="H329" s="192"/>
      <c r="I329" s="192"/>
      <c r="J329" s="192"/>
      <c r="K329" s="192"/>
      <c r="L329" s="192"/>
      <c r="M329" s="192"/>
      <c r="N329" s="192"/>
      <c r="O329" s="192"/>
      <c r="P329" s="136"/>
      <c r="Q329" s="136"/>
      <c r="R329" s="136"/>
    </row>
    <row r="330" spans="1:18" ht="15.75" thickBot="1">
      <c r="A330" s="312" t="s">
        <v>314</v>
      </c>
      <c r="B330" s="313"/>
      <c r="C330" s="313"/>
      <c r="D330" s="313"/>
      <c r="E330" s="313"/>
      <c r="F330" s="313"/>
      <c r="G330" s="313"/>
      <c r="H330" s="313"/>
      <c r="I330" s="313"/>
      <c r="J330" s="313"/>
      <c r="K330" s="313"/>
      <c r="L330" s="313"/>
      <c r="M330" s="313"/>
      <c r="N330" s="313"/>
      <c r="O330" s="313"/>
      <c r="P330" s="136"/>
      <c r="Q330" s="136"/>
      <c r="R330" s="136"/>
    </row>
    <row r="331" spans="1:18" ht="15.75" customHeight="1" thickBot="1">
      <c r="A331" s="191" t="s">
        <v>96</v>
      </c>
      <c r="B331" s="192"/>
      <c r="C331" s="192"/>
      <c r="D331" s="192"/>
      <c r="E331" s="192"/>
      <c r="F331" s="192"/>
      <c r="G331" s="192"/>
      <c r="H331" s="192"/>
      <c r="I331" s="192"/>
      <c r="J331" s="192"/>
      <c r="K331" s="192"/>
      <c r="L331" s="192"/>
      <c r="M331" s="192"/>
      <c r="N331" s="192"/>
      <c r="O331" s="192"/>
      <c r="P331" s="136"/>
      <c r="Q331" s="136"/>
      <c r="R331" s="136"/>
    </row>
    <row r="332" spans="1:18" ht="30" customHeight="1" thickBot="1">
      <c r="A332" s="458" t="s">
        <v>315</v>
      </c>
      <c r="B332" s="459"/>
      <c r="C332" s="459"/>
      <c r="D332" s="459"/>
      <c r="E332" s="459"/>
      <c r="F332" s="459"/>
      <c r="G332" s="459"/>
      <c r="H332" s="459"/>
      <c r="I332" s="459"/>
      <c r="J332" s="459"/>
      <c r="K332" s="459"/>
      <c r="L332" s="459"/>
      <c r="M332" s="459"/>
      <c r="N332" s="459"/>
      <c r="O332" s="459"/>
      <c r="P332" s="136"/>
      <c r="Q332" s="136"/>
      <c r="R332" s="136"/>
    </row>
    <row r="333" spans="1:18" ht="15.75" customHeight="1" thickBot="1">
      <c r="A333" s="236" t="s">
        <v>10</v>
      </c>
      <c r="B333" s="248" t="s">
        <v>11</v>
      </c>
      <c r="C333" s="249"/>
      <c r="D333" s="249"/>
      <c r="E333" s="249"/>
      <c r="F333" s="250"/>
      <c r="G333" s="248" t="s">
        <v>5</v>
      </c>
      <c r="H333" s="249"/>
      <c r="I333" s="249"/>
      <c r="J333" s="249"/>
      <c r="K333" s="250"/>
      <c r="L333" s="248" t="s">
        <v>12</v>
      </c>
      <c r="M333" s="249"/>
      <c r="N333" s="249"/>
      <c r="O333" s="249"/>
      <c r="P333" s="136"/>
      <c r="Q333" s="136"/>
      <c r="R333" s="136"/>
    </row>
    <row r="334" spans="1:18" ht="21" thickBot="1">
      <c r="A334" s="237"/>
      <c r="B334" s="251">
        <v>5000000</v>
      </c>
      <c r="C334" s="252"/>
      <c r="D334" s="252"/>
      <c r="E334" s="252"/>
      <c r="F334" s="253"/>
      <c r="G334" s="238" t="s">
        <v>166</v>
      </c>
      <c r="H334" s="239"/>
      <c r="I334" s="239"/>
      <c r="J334" s="239"/>
      <c r="K334" s="240"/>
      <c r="L334" s="332">
        <v>0</v>
      </c>
      <c r="M334" s="330"/>
      <c r="N334" s="330"/>
      <c r="O334" s="330"/>
      <c r="P334" s="136"/>
      <c r="Q334" s="136"/>
      <c r="R334" s="136"/>
    </row>
    <row r="335" spans="1:18" ht="21.75" customHeight="1">
      <c r="A335" s="460" t="s">
        <v>103</v>
      </c>
      <c r="B335" s="461"/>
      <c r="C335" s="461"/>
      <c r="D335" s="461"/>
      <c r="E335" s="461"/>
      <c r="F335" s="461"/>
      <c r="G335" s="461"/>
      <c r="H335" s="461"/>
      <c r="I335" s="461"/>
      <c r="J335" s="461"/>
      <c r="K335" s="461"/>
      <c r="L335" s="461"/>
      <c r="M335" s="461"/>
      <c r="N335" s="461"/>
      <c r="O335" s="461"/>
      <c r="P335" s="136"/>
      <c r="Q335" s="136"/>
      <c r="R335" s="136"/>
    </row>
    <row r="336" spans="1:18" ht="17.25" customHeight="1" thickBot="1">
      <c r="A336" s="462" t="s">
        <v>132</v>
      </c>
      <c r="B336" s="463"/>
      <c r="C336" s="463"/>
      <c r="D336" s="463"/>
      <c r="E336" s="463"/>
      <c r="F336" s="463"/>
      <c r="G336" s="463"/>
      <c r="H336" s="463"/>
      <c r="I336" s="463"/>
      <c r="J336" s="463"/>
      <c r="K336" s="463"/>
      <c r="L336" s="463"/>
      <c r="M336" s="463"/>
      <c r="N336" s="463"/>
      <c r="O336" s="463"/>
      <c r="P336" s="136"/>
      <c r="Q336" s="136"/>
      <c r="R336" s="136"/>
    </row>
    <row r="337" spans="1:18" ht="15.75" customHeight="1">
      <c r="A337" s="206" t="s">
        <v>7</v>
      </c>
      <c r="B337" s="207"/>
      <c r="C337" s="207"/>
      <c r="D337" s="207"/>
      <c r="E337" s="207"/>
      <c r="F337" s="207"/>
      <c r="G337" s="207"/>
      <c r="H337" s="207"/>
      <c r="I337" s="207"/>
      <c r="J337" s="207"/>
      <c r="K337" s="207"/>
      <c r="L337" s="207"/>
      <c r="M337" s="207"/>
      <c r="N337" s="207"/>
      <c r="O337" s="207"/>
      <c r="P337" s="136"/>
      <c r="Q337" s="136"/>
      <c r="R337" s="136"/>
    </row>
    <row r="338" spans="1:18" ht="15.75" thickBot="1">
      <c r="A338" s="462" t="s">
        <v>179</v>
      </c>
      <c r="B338" s="463"/>
      <c r="C338" s="463"/>
      <c r="D338" s="463"/>
      <c r="E338" s="463"/>
      <c r="F338" s="463"/>
      <c r="G338" s="463"/>
      <c r="H338" s="463"/>
      <c r="I338" s="463"/>
      <c r="J338" s="463"/>
      <c r="K338" s="463"/>
      <c r="L338" s="463"/>
      <c r="M338" s="463"/>
      <c r="N338" s="463"/>
      <c r="O338" s="463"/>
      <c r="P338" s="136"/>
      <c r="Q338" s="136"/>
      <c r="R338" s="136"/>
    </row>
    <row r="339" spans="1:18" ht="16.5" thickBot="1">
      <c r="A339" s="18"/>
      <c r="B339" s="60"/>
      <c r="C339" s="60"/>
      <c r="D339" s="60"/>
      <c r="E339" s="60"/>
      <c r="F339" s="60"/>
      <c r="G339" s="60"/>
      <c r="H339" s="60"/>
      <c r="I339" s="60"/>
      <c r="J339" s="60"/>
      <c r="K339" s="60"/>
      <c r="L339" s="60"/>
      <c r="M339" s="60"/>
      <c r="N339" s="60"/>
      <c r="O339" s="61"/>
      <c r="P339" s="136"/>
      <c r="Q339" s="136"/>
      <c r="R339" s="136"/>
    </row>
    <row r="340" spans="1:18" ht="16.5" customHeight="1" thickBot="1">
      <c r="A340" s="15"/>
      <c r="B340" s="40"/>
      <c r="C340" s="40"/>
      <c r="D340" s="42"/>
      <c r="E340" s="297" t="s">
        <v>7</v>
      </c>
      <c r="F340" s="298"/>
      <c r="G340" s="298"/>
      <c r="H340" s="298"/>
      <c r="I340" s="298"/>
      <c r="J340" s="298"/>
      <c r="K340" s="40"/>
      <c r="L340" s="372"/>
      <c r="M340" s="372"/>
      <c r="N340" s="40"/>
      <c r="O340" s="41"/>
      <c r="P340" s="39"/>
      <c r="Q340" s="39"/>
      <c r="R340" s="39"/>
    </row>
    <row r="341" spans="1:18" ht="16.5" customHeight="1">
      <c r="A341" s="15"/>
      <c r="B341" s="40"/>
      <c r="C341" s="40"/>
      <c r="D341" s="42"/>
      <c r="E341" s="43"/>
      <c r="F341" s="44"/>
      <c r="G341" s="44"/>
      <c r="H341" s="45"/>
      <c r="I341" s="62" t="s">
        <v>95</v>
      </c>
      <c r="J341" s="141" t="s">
        <v>96</v>
      </c>
      <c r="K341" s="40"/>
      <c r="L341" s="137"/>
      <c r="M341" s="137"/>
      <c r="N341" s="40"/>
      <c r="O341" s="41"/>
      <c r="P341" s="39"/>
      <c r="Q341" s="39"/>
      <c r="R341" s="39"/>
    </row>
    <row r="342" spans="1:18" ht="15.75">
      <c r="A342" s="15"/>
      <c r="B342" s="40"/>
      <c r="C342" s="40"/>
      <c r="D342" s="42"/>
      <c r="E342" s="449" t="s">
        <v>99</v>
      </c>
      <c r="F342" s="450"/>
      <c r="G342" s="450"/>
      <c r="H342" s="451"/>
      <c r="I342" s="166">
        <v>0</v>
      </c>
      <c r="J342" s="155">
        <v>1</v>
      </c>
      <c r="K342" s="40"/>
      <c r="L342" s="137"/>
      <c r="M342" s="137"/>
      <c r="N342" s="40"/>
      <c r="O342" s="41"/>
      <c r="P342" s="39"/>
      <c r="Q342" s="39"/>
      <c r="R342" s="39"/>
    </row>
    <row r="343" spans="1:18" ht="15.75">
      <c r="A343" s="15"/>
      <c r="B343" s="40"/>
      <c r="C343" s="40"/>
      <c r="D343" s="42"/>
      <c r="E343" s="449" t="s">
        <v>100</v>
      </c>
      <c r="F343" s="450"/>
      <c r="G343" s="450"/>
      <c r="H343" s="451"/>
      <c r="I343" s="143">
        <v>1</v>
      </c>
      <c r="J343" s="157">
        <v>1</v>
      </c>
      <c r="K343" s="40"/>
      <c r="L343" s="40"/>
      <c r="M343" s="40"/>
      <c r="N343" s="40"/>
      <c r="O343" s="41"/>
      <c r="P343" s="39"/>
      <c r="Q343" s="39"/>
      <c r="R343" s="39"/>
    </row>
    <row r="344" spans="1:18" ht="16.5" thickBot="1">
      <c r="A344" s="15"/>
      <c r="B344" s="40"/>
      <c r="C344" s="40"/>
      <c r="D344" s="42"/>
      <c r="E344" s="452" t="s">
        <v>8</v>
      </c>
      <c r="F344" s="453"/>
      <c r="G344" s="453"/>
      <c r="H344" s="454"/>
      <c r="I344" s="144">
        <v>0</v>
      </c>
      <c r="J344" s="160">
        <v>1</v>
      </c>
      <c r="K344" s="40"/>
      <c r="L344" s="40"/>
      <c r="M344" s="40"/>
      <c r="N344" s="40"/>
      <c r="O344" s="41"/>
      <c r="P344" s="39"/>
      <c r="Q344" s="39"/>
      <c r="R344" s="39"/>
    </row>
    <row r="345" spans="1:18" ht="43.5" customHeight="1" thickBot="1">
      <c r="A345" s="15"/>
      <c r="B345" s="40"/>
      <c r="C345" s="40"/>
      <c r="D345" s="40"/>
      <c r="E345" s="40"/>
      <c r="F345" s="40"/>
      <c r="G345" s="40"/>
      <c r="H345" s="40"/>
      <c r="I345" s="40"/>
      <c r="J345" s="40"/>
      <c r="K345" s="40"/>
      <c r="L345" s="40"/>
      <c r="M345" s="40"/>
      <c r="N345" s="40"/>
      <c r="O345" s="41"/>
      <c r="P345" s="39"/>
      <c r="Q345" s="39"/>
      <c r="R345" s="39"/>
    </row>
    <row r="346" spans="1:18" ht="15.75" customHeight="1" thickBot="1">
      <c r="A346" s="15"/>
      <c r="B346" s="40"/>
      <c r="C346" s="40"/>
      <c r="D346" s="40"/>
      <c r="E346" s="40"/>
      <c r="F346" s="40"/>
      <c r="G346" s="40"/>
      <c r="H346" s="40"/>
      <c r="I346" s="145" t="s">
        <v>95</v>
      </c>
      <c r="J346" s="145" t="s">
        <v>96</v>
      </c>
      <c r="K346" s="40"/>
      <c r="L346" s="40"/>
      <c r="M346" s="40"/>
      <c r="N346" s="40"/>
      <c r="O346" s="41"/>
      <c r="P346" s="39"/>
      <c r="Q346" s="39"/>
      <c r="R346" s="39"/>
    </row>
    <row r="347" spans="1:18" ht="16.5" thickBot="1">
      <c r="A347" s="15"/>
      <c r="B347" s="40"/>
      <c r="C347" s="40"/>
      <c r="D347" s="40"/>
      <c r="E347" s="297" t="s">
        <v>242</v>
      </c>
      <c r="F347" s="298"/>
      <c r="G347" s="298"/>
      <c r="H347" s="299"/>
      <c r="I347" s="147">
        <v>1</v>
      </c>
      <c r="J347" s="147">
        <v>1</v>
      </c>
      <c r="K347" s="40"/>
      <c r="L347" s="40"/>
      <c r="M347" s="40"/>
      <c r="N347" s="40"/>
      <c r="O347" s="41"/>
      <c r="P347" s="39"/>
      <c r="Q347" s="39"/>
      <c r="R347" s="39"/>
    </row>
    <row r="348" spans="1:18" ht="38.25" customHeight="1" thickBot="1">
      <c r="A348" s="15"/>
      <c r="B348" s="40"/>
      <c r="C348" s="40"/>
      <c r="D348" s="40"/>
      <c r="E348" s="455" t="s">
        <v>9</v>
      </c>
      <c r="F348" s="456"/>
      <c r="G348" s="456"/>
      <c r="H348" s="457"/>
      <c r="I348" s="149">
        <v>0</v>
      </c>
      <c r="J348" s="161">
        <v>1</v>
      </c>
      <c r="K348" s="40"/>
      <c r="L348" s="40"/>
      <c r="M348" s="40"/>
      <c r="N348" s="40"/>
      <c r="O348" s="41"/>
      <c r="P348" s="39"/>
      <c r="Q348" s="39"/>
      <c r="R348" s="39"/>
    </row>
    <row r="349" spans="1:18" ht="16.5" customHeight="1" thickBot="1">
      <c r="A349" s="15"/>
      <c r="B349" s="40"/>
      <c r="C349" s="40"/>
      <c r="D349" s="40"/>
      <c r="E349" s="40"/>
      <c r="F349" s="40"/>
      <c r="G349" s="40"/>
      <c r="H349" s="40"/>
      <c r="I349" s="40"/>
      <c r="J349" s="40"/>
      <c r="K349" s="40"/>
      <c r="L349" s="40"/>
      <c r="M349" s="40"/>
      <c r="N349" s="40"/>
      <c r="O349" s="41"/>
      <c r="P349" s="136"/>
      <c r="Q349" s="136"/>
      <c r="R349" s="136"/>
    </row>
    <row r="350" spans="1:18" ht="16.5" thickBot="1">
      <c r="A350" s="220" t="s">
        <v>94</v>
      </c>
      <c r="B350" s="221"/>
      <c r="C350" s="221"/>
      <c r="D350" s="221"/>
      <c r="E350" s="221"/>
      <c r="F350" s="221"/>
      <c r="G350" s="221"/>
      <c r="H350" s="221"/>
      <c r="I350" s="221"/>
      <c r="J350" s="221"/>
      <c r="K350" s="221"/>
      <c r="L350" s="221"/>
      <c r="M350" s="221"/>
      <c r="N350" s="221"/>
      <c r="O350" s="221"/>
      <c r="P350" s="136"/>
      <c r="Q350" s="136"/>
      <c r="R350" s="136"/>
    </row>
    <row r="351" spans="1:18" ht="16.5" thickBot="1">
      <c r="A351" s="220" t="s">
        <v>95</v>
      </c>
      <c r="B351" s="221"/>
      <c r="C351" s="221"/>
      <c r="D351" s="221"/>
      <c r="E351" s="221"/>
      <c r="F351" s="221"/>
      <c r="G351" s="221"/>
      <c r="H351" s="221"/>
      <c r="I351" s="221"/>
      <c r="J351" s="221"/>
      <c r="K351" s="221"/>
      <c r="L351" s="221"/>
      <c r="M351" s="221"/>
      <c r="N351" s="221"/>
      <c r="O351" s="221"/>
      <c r="P351" s="136"/>
      <c r="Q351" s="136"/>
      <c r="R351" s="136"/>
    </row>
    <row r="352" spans="1:18" ht="30" customHeight="1" thickBot="1">
      <c r="A352" s="312" t="s">
        <v>202</v>
      </c>
      <c r="B352" s="313"/>
      <c r="C352" s="313"/>
      <c r="D352" s="313"/>
      <c r="E352" s="313"/>
      <c r="F352" s="313"/>
      <c r="G352" s="313"/>
      <c r="H352" s="313"/>
      <c r="I352" s="313"/>
      <c r="J352" s="313"/>
      <c r="K352" s="313"/>
      <c r="L352" s="313"/>
      <c r="M352" s="313"/>
      <c r="N352" s="313"/>
      <c r="O352" s="313"/>
      <c r="P352" s="136"/>
      <c r="Q352" s="136"/>
      <c r="R352" s="136"/>
    </row>
    <row r="353" spans="1:18" ht="16.5" thickBot="1">
      <c r="A353" s="150"/>
      <c r="B353" s="187"/>
      <c r="C353" s="187"/>
      <c r="D353" s="187"/>
      <c r="E353" s="187"/>
      <c r="F353" s="187"/>
      <c r="G353" s="187"/>
      <c r="H353" s="187"/>
      <c r="I353" s="187"/>
      <c r="J353" s="187"/>
      <c r="K353" s="187"/>
      <c r="L353" s="187"/>
      <c r="M353" s="187"/>
      <c r="N353" s="187"/>
      <c r="O353" s="188"/>
      <c r="P353" s="136"/>
      <c r="Q353" s="136"/>
      <c r="R353" s="136"/>
    </row>
    <row r="354" spans="1:18" ht="15.75" customHeight="1" thickBot="1">
      <c r="A354" s="220" t="s">
        <v>96</v>
      </c>
      <c r="B354" s="221"/>
      <c r="C354" s="221"/>
      <c r="D354" s="221"/>
      <c r="E354" s="221"/>
      <c r="F354" s="221"/>
      <c r="G354" s="221"/>
      <c r="H354" s="221"/>
      <c r="I354" s="221"/>
      <c r="J354" s="221"/>
      <c r="K354" s="221"/>
      <c r="L354" s="221"/>
      <c r="M354" s="221"/>
      <c r="N354" s="221"/>
      <c r="O354" s="221"/>
      <c r="P354" s="136"/>
      <c r="Q354" s="136"/>
      <c r="R354" s="136"/>
    </row>
    <row r="355" spans="1:18" ht="15.75" thickBot="1">
      <c r="A355" s="458" t="s">
        <v>316</v>
      </c>
      <c r="B355" s="459"/>
      <c r="C355" s="459"/>
      <c r="D355" s="459"/>
      <c r="E355" s="459"/>
      <c r="F355" s="459"/>
      <c r="G355" s="459"/>
      <c r="H355" s="459"/>
      <c r="I355" s="459"/>
      <c r="J355" s="459"/>
      <c r="K355" s="459"/>
      <c r="L355" s="459"/>
      <c r="M355" s="459"/>
      <c r="N355" s="459"/>
      <c r="O355" s="459"/>
      <c r="P355" s="136"/>
      <c r="Q355" s="136"/>
      <c r="R355" s="136"/>
    </row>
    <row r="356" spans="1:18" ht="15.75" customHeight="1" thickBot="1">
      <c r="A356" s="295" t="s">
        <v>10</v>
      </c>
      <c r="B356" s="297" t="s">
        <v>11</v>
      </c>
      <c r="C356" s="298"/>
      <c r="D356" s="298"/>
      <c r="E356" s="298"/>
      <c r="F356" s="299"/>
      <c r="G356" s="297" t="s">
        <v>5</v>
      </c>
      <c r="H356" s="298"/>
      <c r="I356" s="298"/>
      <c r="J356" s="298"/>
      <c r="K356" s="299"/>
      <c r="L356" s="297" t="s">
        <v>12</v>
      </c>
      <c r="M356" s="298"/>
      <c r="N356" s="298"/>
      <c r="O356" s="298"/>
      <c r="P356" s="136"/>
      <c r="Q356" s="136"/>
      <c r="R356" s="136"/>
    </row>
    <row r="357" spans="1:18" ht="21" thickBot="1">
      <c r="A357" s="296"/>
      <c r="B357" s="446" t="s">
        <v>166</v>
      </c>
      <c r="C357" s="447"/>
      <c r="D357" s="447"/>
      <c r="E357" s="447"/>
      <c r="F357" s="448"/>
      <c r="G357" s="300">
        <v>526094</v>
      </c>
      <c r="H357" s="301"/>
      <c r="I357" s="301"/>
      <c r="J357" s="301"/>
      <c r="K357" s="302"/>
      <c r="L357" s="446" t="e">
        <v>#DIV/0!</v>
      </c>
      <c r="M357" s="447"/>
      <c r="N357" s="447"/>
      <c r="O357" s="447"/>
      <c r="P357" s="136"/>
      <c r="Q357" s="136"/>
      <c r="R357" s="136"/>
    </row>
    <row r="358" spans="1:18" ht="21.75" customHeight="1">
      <c r="A358" s="217" t="s">
        <v>104</v>
      </c>
      <c r="B358" s="218"/>
      <c r="C358" s="218"/>
      <c r="D358" s="218"/>
      <c r="E358" s="218"/>
      <c r="F358" s="218"/>
      <c r="G358" s="218"/>
      <c r="H358" s="218"/>
      <c r="I358" s="218"/>
      <c r="J358" s="218"/>
      <c r="K358" s="218"/>
      <c r="L358" s="218"/>
      <c r="M358" s="218"/>
      <c r="N358" s="218"/>
      <c r="O358" s="218"/>
      <c r="P358" s="136"/>
      <c r="Q358" s="136"/>
      <c r="R358" s="136"/>
    </row>
    <row r="359" spans="1:18" ht="17.25" customHeight="1" thickBot="1">
      <c r="A359" s="306" t="s">
        <v>133</v>
      </c>
      <c r="B359" s="307"/>
      <c r="C359" s="307"/>
      <c r="D359" s="307"/>
      <c r="E359" s="307"/>
      <c r="F359" s="307"/>
      <c r="G359" s="307"/>
      <c r="H359" s="307"/>
      <c r="I359" s="307"/>
      <c r="J359" s="307"/>
      <c r="K359" s="307"/>
      <c r="L359" s="307"/>
      <c r="M359" s="307"/>
      <c r="N359" s="307"/>
      <c r="O359" s="307"/>
      <c r="P359" s="136"/>
      <c r="Q359" s="136"/>
      <c r="R359" s="136"/>
    </row>
    <row r="360" spans="1:18" ht="15.75" customHeight="1">
      <c r="A360" s="292" t="s">
        <v>7</v>
      </c>
      <c r="B360" s="293"/>
      <c r="C360" s="293"/>
      <c r="D360" s="293"/>
      <c r="E360" s="293"/>
      <c r="F360" s="293"/>
      <c r="G360" s="293"/>
      <c r="H360" s="293"/>
      <c r="I360" s="293"/>
      <c r="J360" s="293"/>
      <c r="K360" s="293"/>
      <c r="L360" s="293"/>
      <c r="M360" s="293"/>
      <c r="N360" s="293"/>
      <c r="O360" s="293"/>
      <c r="P360" s="136"/>
      <c r="Q360" s="136"/>
      <c r="R360" s="136"/>
    </row>
    <row r="361" spans="1:18" ht="15.75" thickBot="1">
      <c r="A361" s="306" t="s">
        <v>179</v>
      </c>
      <c r="B361" s="307"/>
      <c r="C361" s="307"/>
      <c r="D361" s="307"/>
      <c r="E361" s="307"/>
      <c r="F361" s="307"/>
      <c r="G361" s="307"/>
      <c r="H361" s="307"/>
      <c r="I361" s="307"/>
      <c r="J361" s="307"/>
      <c r="K361" s="307"/>
      <c r="L361" s="307"/>
      <c r="M361" s="307"/>
      <c r="N361" s="307"/>
      <c r="O361" s="307"/>
      <c r="P361" s="136"/>
      <c r="Q361" s="136"/>
      <c r="R361" s="136"/>
    </row>
    <row r="362" spans="1:18" ht="16.5" thickBot="1">
      <c r="A362" s="16"/>
      <c r="B362" s="57"/>
      <c r="C362" s="57"/>
      <c r="D362" s="57"/>
      <c r="E362" s="57"/>
      <c r="F362" s="57"/>
      <c r="G362" s="57"/>
      <c r="H362" s="57"/>
      <c r="I362" s="57"/>
      <c r="J362" s="57"/>
      <c r="K362" s="57"/>
      <c r="L362" s="57"/>
      <c r="M362" s="57"/>
      <c r="N362" s="57"/>
      <c r="O362" s="58"/>
      <c r="P362" s="136"/>
      <c r="Q362" s="136"/>
      <c r="R362" s="136"/>
    </row>
    <row r="363" spans="1:18" ht="16.5" customHeight="1" thickBot="1">
      <c r="A363" s="15"/>
      <c r="B363" s="40"/>
      <c r="C363" s="40"/>
      <c r="D363" s="42"/>
      <c r="E363" s="297" t="s">
        <v>7</v>
      </c>
      <c r="F363" s="298"/>
      <c r="G363" s="298"/>
      <c r="H363" s="298"/>
      <c r="I363" s="298"/>
      <c r="J363" s="298"/>
      <c r="K363" s="40"/>
      <c r="L363" s="372"/>
      <c r="M363" s="372"/>
      <c r="N363" s="40"/>
      <c r="O363" s="41"/>
      <c r="P363" s="39"/>
      <c r="Q363" s="39"/>
      <c r="R363" s="39"/>
    </row>
    <row r="364" spans="1:18" ht="16.5" customHeight="1">
      <c r="A364" s="15"/>
      <c r="B364" s="40"/>
      <c r="C364" s="40"/>
      <c r="D364" s="42"/>
      <c r="E364" s="43"/>
      <c r="F364" s="44"/>
      <c r="G364" s="44"/>
      <c r="H364" s="45"/>
      <c r="I364" s="62" t="s">
        <v>95</v>
      </c>
      <c r="J364" s="141" t="s">
        <v>96</v>
      </c>
      <c r="K364" s="40"/>
      <c r="L364" s="137"/>
      <c r="M364" s="137"/>
      <c r="N364" s="40"/>
      <c r="O364" s="41"/>
      <c r="P364" s="39"/>
      <c r="Q364" s="39"/>
      <c r="R364" s="39"/>
    </row>
    <row r="365" spans="1:18" ht="15.75">
      <c r="A365" s="15"/>
      <c r="B365" s="40"/>
      <c r="C365" s="40"/>
      <c r="D365" s="42"/>
      <c r="E365" s="449" t="s">
        <v>99</v>
      </c>
      <c r="F365" s="450"/>
      <c r="G365" s="450"/>
      <c r="H365" s="451"/>
      <c r="I365" s="166">
        <v>0</v>
      </c>
      <c r="J365" s="166">
        <v>0</v>
      </c>
      <c r="K365" s="40"/>
      <c r="L365" s="137"/>
      <c r="M365" s="137"/>
      <c r="N365" s="40"/>
      <c r="O365" s="41"/>
      <c r="P365" s="39"/>
      <c r="Q365" s="39"/>
      <c r="R365" s="39"/>
    </row>
    <row r="366" spans="1:18" ht="15.75">
      <c r="A366" s="15"/>
      <c r="B366" s="40"/>
      <c r="C366" s="40"/>
      <c r="D366" s="42"/>
      <c r="E366" s="449" t="s">
        <v>100</v>
      </c>
      <c r="F366" s="450"/>
      <c r="G366" s="450"/>
      <c r="H366" s="451"/>
      <c r="I366" s="143">
        <v>1</v>
      </c>
      <c r="J366" s="143">
        <v>1</v>
      </c>
      <c r="K366" s="40"/>
      <c r="L366" s="40"/>
      <c r="M366" s="40"/>
      <c r="N366" s="40"/>
      <c r="O366" s="41"/>
      <c r="P366" s="39"/>
      <c r="Q366" s="39"/>
      <c r="R366" s="39"/>
    </row>
    <row r="367" spans="1:18" ht="16.5" thickBot="1">
      <c r="A367" s="15"/>
      <c r="B367" s="40"/>
      <c r="C367" s="40"/>
      <c r="D367" s="42"/>
      <c r="E367" s="452" t="s">
        <v>8</v>
      </c>
      <c r="F367" s="453"/>
      <c r="G367" s="453"/>
      <c r="H367" s="454"/>
      <c r="I367" s="144">
        <v>0</v>
      </c>
      <c r="J367" s="144">
        <v>0</v>
      </c>
      <c r="K367" s="40"/>
      <c r="L367" s="40"/>
      <c r="M367" s="40"/>
      <c r="N367" s="40"/>
      <c r="O367" s="41"/>
      <c r="P367" s="39"/>
      <c r="Q367" s="39"/>
      <c r="R367" s="39"/>
    </row>
    <row r="368" spans="1:18" ht="51" customHeight="1" thickBot="1">
      <c r="A368" s="15"/>
      <c r="B368" s="40"/>
      <c r="C368" s="40"/>
      <c r="D368" s="40"/>
      <c r="E368" s="40"/>
      <c r="F368" s="40"/>
      <c r="G368" s="40"/>
      <c r="H368" s="40"/>
      <c r="I368" s="40"/>
      <c r="J368" s="40"/>
      <c r="K368" s="40"/>
      <c r="L368" s="40"/>
      <c r="M368" s="40"/>
      <c r="N368" s="40"/>
      <c r="O368" s="41"/>
      <c r="P368" s="39"/>
      <c r="Q368" s="39"/>
      <c r="R368" s="39"/>
    </row>
    <row r="369" spans="1:18" ht="16.5" thickBot="1">
      <c r="A369" s="15"/>
      <c r="B369" s="40"/>
      <c r="C369" s="40"/>
      <c r="D369" s="40"/>
      <c r="E369" s="40"/>
      <c r="F369" s="40"/>
      <c r="G369" s="40"/>
      <c r="H369" s="40"/>
      <c r="I369" s="145" t="s">
        <v>95</v>
      </c>
      <c r="J369" s="145" t="s">
        <v>96</v>
      </c>
      <c r="K369" s="40"/>
      <c r="L369" s="40"/>
      <c r="M369" s="40"/>
      <c r="N369" s="40"/>
      <c r="O369" s="41"/>
      <c r="P369" s="39"/>
      <c r="Q369" s="39"/>
      <c r="R369" s="39"/>
    </row>
    <row r="370" spans="1:18" ht="38.25" customHeight="1" thickBot="1">
      <c r="A370" s="15"/>
      <c r="B370" s="40"/>
      <c r="C370" s="40"/>
      <c r="D370" s="40"/>
      <c r="E370" s="297" t="s">
        <v>242</v>
      </c>
      <c r="F370" s="298"/>
      <c r="G370" s="298"/>
      <c r="H370" s="299"/>
      <c r="I370" s="147">
        <v>1</v>
      </c>
      <c r="J370" s="147">
        <v>1</v>
      </c>
      <c r="K370" s="40"/>
      <c r="L370" s="40"/>
      <c r="M370" s="40"/>
      <c r="N370" s="40"/>
      <c r="O370" s="41"/>
      <c r="P370" s="39"/>
      <c r="Q370" s="39"/>
      <c r="R370" s="39"/>
    </row>
    <row r="371" spans="1:18" ht="16.5" customHeight="1" thickBot="1">
      <c r="A371" s="15"/>
      <c r="B371" s="40"/>
      <c r="C371" s="40"/>
      <c r="D371" s="40"/>
      <c r="E371" s="455" t="s">
        <v>9</v>
      </c>
      <c r="F371" s="456"/>
      <c r="G371" s="456"/>
      <c r="H371" s="457"/>
      <c r="I371" s="149">
        <v>0</v>
      </c>
      <c r="J371" s="161">
        <v>0</v>
      </c>
      <c r="K371" s="40"/>
      <c r="L371" s="40"/>
      <c r="M371" s="40"/>
      <c r="N371" s="40"/>
      <c r="O371" s="41"/>
      <c r="P371" s="39"/>
      <c r="Q371" s="39"/>
      <c r="R371" s="39"/>
    </row>
    <row r="372" spans="1:18" ht="16.5" thickBot="1">
      <c r="A372" s="17"/>
      <c r="B372" s="153"/>
      <c r="C372" s="153"/>
      <c r="D372" s="153"/>
      <c r="E372" s="153"/>
      <c r="F372" s="153"/>
      <c r="G372" s="153"/>
      <c r="H372" s="153"/>
      <c r="I372" s="153"/>
      <c r="J372" s="153"/>
      <c r="K372" s="153"/>
      <c r="L372" s="153"/>
      <c r="M372" s="153"/>
      <c r="N372" s="153"/>
      <c r="O372" s="59"/>
      <c r="P372" s="136"/>
      <c r="Q372" s="136"/>
      <c r="R372" s="136"/>
    </row>
    <row r="373" spans="1:18" ht="16.5" thickBot="1">
      <c r="A373" s="191" t="s">
        <v>94</v>
      </c>
      <c r="B373" s="192"/>
      <c r="C373" s="192"/>
      <c r="D373" s="192"/>
      <c r="E373" s="192"/>
      <c r="F373" s="192"/>
      <c r="G373" s="192"/>
      <c r="H373" s="192"/>
      <c r="I373" s="192"/>
      <c r="J373" s="192"/>
      <c r="K373" s="192"/>
      <c r="L373" s="192"/>
      <c r="M373" s="192"/>
      <c r="N373" s="192"/>
      <c r="O373" s="192"/>
      <c r="P373" s="136"/>
      <c r="Q373" s="136"/>
      <c r="R373" s="136"/>
    </row>
    <row r="374" spans="1:18" ht="16.5" thickBot="1">
      <c r="A374" s="191" t="s">
        <v>95</v>
      </c>
      <c r="B374" s="192"/>
      <c r="C374" s="192"/>
      <c r="D374" s="192"/>
      <c r="E374" s="192"/>
      <c r="F374" s="192"/>
      <c r="G374" s="192"/>
      <c r="H374" s="192"/>
      <c r="I374" s="192"/>
      <c r="J374" s="192"/>
      <c r="K374" s="192"/>
      <c r="L374" s="192"/>
      <c r="M374" s="192"/>
      <c r="N374" s="192"/>
      <c r="O374" s="192"/>
      <c r="P374" s="136"/>
      <c r="Q374" s="136"/>
      <c r="R374" s="136"/>
    </row>
    <row r="375" spans="1:18" ht="30" customHeight="1" thickBot="1">
      <c r="A375" s="312" t="s">
        <v>317</v>
      </c>
      <c r="B375" s="313"/>
      <c r="C375" s="313"/>
      <c r="D375" s="313"/>
      <c r="E375" s="313"/>
      <c r="F375" s="313"/>
      <c r="G375" s="313"/>
      <c r="H375" s="313"/>
      <c r="I375" s="313"/>
      <c r="J375" s="313"/>
      <c r="K375" s="313"/>
      <c r="L375" s="313"/>
      <c r="M375" s="313"/>
      <c r="N375" s="313"/>
      <c r="O375" s="313"/>
      <c r="P375" s="136"/>
      <c r="Q375" s="136"/>
      <c r="R375" s="136"/>
    </row>
    <row r="376" spans="1:18" ht="15.75" customHeight="1" thickBot="1">
      <c r="A376" s="191" t="s">
        <v>96</v>
      </c>
      <c r="B376" s="192"/>
      <c r="C376" s="192"/>
      <c r="D376" s="192"/>
      <c r="E376" s="192"/>
      <c r="F376" s="192"/>
      <c r="G376" s="192"/>
      <c r="H376" s="192"/>
      <c r="I376" s="192"/>
      <c r="J376" s="192"/>
      <c r="K376" s="192"/>
      <c r="L376" s="192"/>
      <c r="M376" s="192"/>
      <c r="N376" s="192"/>
      <c r="O376" s="192"/>
      <c r="P376" s="136"/>
      <c r="Q376" s="136"/>
      <c r="R376" s="136"/>
    </row>
    <row r="377" spans="1:18" ht="15.75" thickBot="1">
      <c r="A377" s="309" t="s">
        <v>318</v>
      </c>
      <c r="B377" s="310"/>
      <c r="C377" s="310"/>
      <c r="D377" s="310"/>
      <c r="E377" s="310"/>
      <c r="F377" s="310"/>
      <c r="G377" s="310"/>
      <c r="H377" s="310"/>
      <c r="I377" s="310"/>
      <c r="J377" s="310"/>
      <c r="K377" s="310"/>
      <c r="L377" s="310"/>
      <c r="M377" s="310"/>
      <c r="N377" s="310"/>
      <c r="O377" s="310"/>
      <c r="P377" s="136"/>
      <c r="Q377" s="136"/>
      <c r="R377" s="136"/>
    </row>
    <row r="378" spans="1:18" ht="15.75" customHeight="1" thickBot="1">
      <c r="A378" s="236" t="s">
        <v>10</v>
      </c>
      <c r="B378" s="248" t="s">
        <v>11</v>
      </c>
      <c r="C378" s="249"/>
      <c r="D378" s="249"/>
      <c r="E378" s="249"/>
      <c r="F378" s="250"/>
      <c r="G378" s="248" t="s">
        <v>5</v>
      </c>
      <c r="H378" s="249"/>
      <c r="I378" s="249"/>
      <c r="J378" s="249"/>
      <c r="K378" s="250"/>
      <c r="L378" s="248" t="s">
        <v>12</v>
      </c>
      <c r="M378" s="249"/>
      <c r="N378" s="249"/>
      <c r="O378" s="249"/>
      <c r="P378" s="136"/>
      <c r="Q378" s="136"/>
      <c r="R378" s="136"/>
    </row>
    <row r="379" spans="1:18" ht="21" thickBot="1">
      <c r="A379" s="237"/>
      <c r="B379" s="251">
        <v>2000000</v>
      </c>
      <c r="C379" s="252"/>
      <c r="D379" s="252"/>
      <c r="E379" s="252"/>
      <c r="F379" s="253"/>
      <c r="G379" s="238"/>
      <c r="H379" s="239"/>
      <c r="I379" s="239"/>
      <c r="J379" s="239"/>
      <c r="K379" s="240"/>
      <c r="L379" s="332">
        <v>0</v>
      </c>
      <c r="M379" s="330"/>
      <c r="N379" s="330"/>
      <c r="O379" s="330"/>
      <c r="P379" s="136"/>
      <c r="Q379" s="136"/>
      <c r="R379" s="136"/>
    </row>
    <row r="380" spans="1:18" ht="21.75" customHeight="1">
      <c r="A380" s="460" t="s">
        <v>105</v>
      </c>
      <c r="B380" s="461"/>
      <c r="C380" s="461"/>
      <c r="D380" s="461"/>
      <c r="E380" s="461"/>
      <c r="F380" s="461"/>
      <c r="G380" s="461"/>
      <c r="H380" s="461"/>
      <c r="I380" s="461"/>
      <c r="J380" s="461"/>
      <c r="K380" s="461"/>
      <c r="L380" s="461"/>
      <c r="M380" s="461"/>
      <c r="N380" s="461"/>
      <c r="O380" s="461"/>
      <c r="P380" s="136"/>
      <c r="Q380" s="136"/>
      <c r="R380" s="136"/>
    </row>
    <row r="381" spans="1:18" ht="17.25" customHeight="1" thickBot="1">
      <c r="A381" s="462" t="s">
        <v>134</v>
      </c>
      <c r="B381" s="463"/>
      <c r="C381" s="463"/>
      <c r="D381" s="463"/>
      <c r="E381" s="463"/>
      <c r="F381" s="463"/>
      <c r="G381" s="463"/>
      <c r="H381" s="463"/>
      <c r="I381" s="463"/>
      <c r="J381" s="463"/>
      <c r="K381" s="463"/>
      <c r="L381" s="463"/>
      <c r="M381" s="463"/>
      <c r="N381" s="463"/>
      <c r="O381" s="463"/>
      <c r="P381" s="136"/>
      <c r="Q381" s="136"/>
      <c r="R381" s="136"/>
    </row>
    <row r="382" spans="1:18" ht="15.75" customHeight="1">
      <c r="A382" s="206" t="s">
        <v>7</v>
      </c>
      <c r="B382" s="207"/>
      <c r="C382" s="207"/>
      <c r="D382" s="207"/>
      <c r="E382" s="207"/>
      <c r="F382" s="207"/>
      <c r="G382" s="207"/>
      <c r="H382" s="207"/>
      <c r="I382" s="207"/>
      <c r="J382" s="207"/>
      <c r="K382" s="207"/>
      <c r="L382" s="207"/>
      <c r="M382" s="207"/>
      <c r="N382" s="207"/>
      <c r="O382" s="207"/>
      <c r="P382" s="136"/>
      <c r="Q382" s="136"/>
      <c r="R382" s="136"/>
    </row>
    <row r="383" spans="1:18" ht="15.75" thickBot="1">
      <c r="A383" s="462" t="s">
        <v>179</v>
      </c>
      <c r="B383" s="463"/>
      <c r="C383" s="463"/>
      <c r="D383" s="463"/>
      <c r="E383" s="463"/>
      <c r="F383" s="463"/>
      <c r="G383" s="463"/>
      <c r="H383" s="463"/>
      <c r="I383" s="463"/>
      <c r="J383" s="463"/>
      <c r="K383" s="463"/>
      <c r="L383" s="463"/>
      <c r="M383" s="463"/>
      <c r="N383" s="463"/>
      <c r="O383" s="463"/>
      <c r="P383" s="136"/>
      <c r="Q383" s="136"/>
      <c r="R383" s="136"/>
    </row>
    <row r="384" spans="1:18" ht="16.5" thickBot="1">
      <c r="A384" s="18"/>
      <c r="B384" s="60"/>
      <c r="C384" s="60"/>
      <c r="D384" s="60"/>
      <c r="E384" s="60"/>
      <c r="F384" s="60"/>
      <c r="G384" s="60"/>
      <c r="H384" s="60"/>
      <c r="I384" s="60"/>
      <c r="J384" s="60"/>
      <c r="K384" s="60"/>
      <c r="L384" s="60"/>
      <c r="M384" s="60"/>
      <c r="N384" s="60"/>
      <c r="O384" s="61"/>
      <c r="P384" s="136"/>
      <c r="Q384" s="136"/>
      <c r="R384" s="136"/>
    </row>
    <row r="385" spans="1:18" ht="16.5" customHeight="1" thickBot="1">
      <c r="A385" s="15"/>
      <c r="B385" s="40"/>
      <c r="C385" s="40"/>
      <c r="D385" s="42"/>
      <c r="E385" s="297" t="s">
        <v>7</v>
      </c>
      <c r="F385" s="298"/>
      <c r="G385" s="298"/>
      <c r="H385" s="298"/>
      <c r="I385" s="298"/>
      <c r="J385" s="298"/>
      <c r="K385" s="40"/>
      <c r="L385" s="372"/>
      <c r="M385" s="372"/>
      <c r="N385" s="40"/>
      <c r="O385" s="41"/>
      <c r="P385" s="39"/>
      <c r="Q385" s="39"/>
      <c r="R385" s="39"/>
    </row>
    <row r="386" spans="1:18" ht="16.5" customHeight="1">
      <c r="A386" s="15"/>
      <c r="B386" s="40"/>
      <c r="C386" s="40"/>
      <c r="D386" s="42"/>
      <c r="E386" s="43"/>
      <c r="F386" s="44"/>
      <c r="G386" s="44"/>
      <c r="H386" s="45"/>
      <c r="I386" s="62" t="s">
        <v>95</v>
      </c>
      <c r="J386" s="141" t="s">
        <v>96</v>
      </c>
      <c r="K386" s="40"/>
      <c r="L386" s="137"/>
      <c r="M386" s="137"/>
      <c r="N386" s="40"/>
      <c r="O386" s="41"/>
      <c r="P386" s="39"/>
      <c r="Q386" s="39"/>
      <c r="R386" s="39"/>
    </row>
    <row r="387" spans="1:18" ht="15.75">
      <c r="A387" s="15"/>
      <c r="B387" s="40"/>
      <c r="C387" s="40"/>
      <c r="D387" s="42"/>
      <c r="E387" s="449" t="s">
        <v>99</v>
      </c>
      <c r="F387" s="450"/>
      <c r="G387" s="450"/>
      <c r="H387" s="451"/>
      <c r="I387" s="166">
        <v>0</v>
      </c>
      <c r="J387" s="166">
        <v>0</v>
      </c>
      <c r="K387" s="40"/>
      <c r="L387" s="137"/>
      <c r="M387" s="137"/>
      <c r="N387" s="40"/>
      <c r="O387" s="41"/>
      <c r="P387" s="39"/>
      <c r="Q387" s="39"/>
      <c r="R387" s="39"/>
    </row>
    <row r="388" spans="1:18" ht="15.75">
      <c r="A388" s="15"/>
      <c r="B388" s="40"/>
      <c r="C388" s="40"/>
      <c r="D388" s="42"/>
      <c r="E388" s="449" t="s">
        <v>100</v>
      </c>
      <c r="F388" s="450"/>
      <c r="G388" s="450"/>
      <c r="H388" s="451"/>
      <c r="I388" s="143">
        <v>1</v>
      </c>
      <c r="J388" s="143">
        <v>1</v>
      </c>
      <c r="K388" s="40"/>
      <c r="L388" s="40"/>
      <c r="M388" s="40"/>
      <c r="N388" s="40"/>
      <c r="O388" s="41"/>
      <c r="P388" s="39"/>
      <c r="Q388" s="39"/>
      <c r="R388" s="39"/>
    </row>
    <row r="389" spans="1:18" ht="16.5" thickBot="1">
      <c r="A389" s="15"/>
      <c r="B389" s="40"/>
      <c r="C389" s="40"/>
      <c r="D389" s="42"/>
      <c r="E389" s="452" t="s">
        <v>8</v>
      </c>
      <c r="F389" s="453"/>
      <c r="G389" s="453"/>
      <c r="H389" s="454"/>
      <c r="I389" s="144">
        <v>0</v>
      </c>
      <c r="J389" s="144">
        <v>0</v>
      </c>
      <c r="K389" s="40"/>
      <c r="L389" s="40"/>
      <c r="M389" s="40"/>
      <c r="N389" s="40"/>
      <c r="O389" s="41"/>
      <c r="P389" s="39"/>
      <c r="Q389" s="39"/>
      <c r="R389" s="39"/>
    </row>
    <row r="390" spans="1:18" ht="51" customHeight="1" thickBot="1">
      <c r="A390" s="15"/>
      <c r="B390" s="40"/>
      <c r="C390" s="40"/>
      <c r="D390" s="40"/>
      <c r="E390" s="40"/>
      <c r="F390" s="40"/>
      <c r="G390" s="40"/>
      <c r="H390" s="40"/>
      <c r="I390" s="40"/>
      <c r="J390" s="40"/>
      <c r="K390" s="40"/>
      <c r="L390" s="40"/>
      <c r="M390" s="40"/>
      <c r="N390" s="40"/>
      <c r="O390" s="41"/>
      <c r="P390" s="39"/>
      <c r="Q390" s="39"/>
      <c r="R390" s="39"/>
    </row>
    <row r="391" spans="1:18" ht="16.5" thickBot="1">
      <c r="A391" s="15"/>
      <c r="B391" s="40"/>
      <c r="C391" s="40"/>
      <c r="D391" s="40"/>
      <c r="E391" s="40"/>
      <c r="F391" s="40"/>
      <c r="G391" s="40"/>
      <c r="H391" s="40"/>
      <c r="I391" s="145" t="s">
        <v>95</v>
      </c>
      <c r="J391" s="145" t="s">
        <v>96</v>
      </c>
      <c r="K391" s="40"/>
      <c r="L391" s="40"/>
      <c r="M391" s="40"/>
      <c r="N391" s="40"/>
      <c r="O391" s="41"/>
      <c r="P391" s="39"/>
      <c r="Q391" s="39"/>
      <c r="R391" s="39"/>
    </row>
    <row r="392" spans="1:18" ht="38.25" customHeight="1" thickBot="1">
      <c r="A392" s="15"/>
      <c r="B392" s="40"/>
      <c r="C392" s="40"/>
      <c r="D392" s="40"/>
      <c r="E392" s="297" t="s">
        <v>242</v>
      </c>
      <c r="F392" s="298"/>
      <c r="G392" s="298"/>
      <c r="H392" s="299"/>
      <c r="I392" s="147">
        <v>1</v>
      </c>
      <c r="J392" s="147">
        <v>1</v>
      </c>
      <c r="K392" s="40"/>
      <c r="L392" s="40"/>
      <c r="M392" s="40"/>
      <c r="N392" s="40"/>
      <c r="O392" s="41"/>
      <c r="P392" s="39"/>
      <c r="Q392" s="39"/>
      <c r="R392" s="39"/>
    </row>
    <row r="393" spans="1:18" ht="16.5" customHeight="1" thickBot="1">
      <c r="A393" s="15"/>
      <c r="B393" s="40"/>
      <c r="C393" s="40"/>
      <c r="D393" s="40"/>
      <c r="E393" s="455" t="s">
        <v>9</v>
      </c>
      <c r="F393" s="456"/>
      <c r="G393" s="456"/>
      <c r="H393" s="457"/>
      <c r="I393" s="149">
        <v>0</v>
      </c>
      <c r="J393" s="161">
        <v>0</v>
      </c>
      <c r="K393" s="40"/>
      <c r="L393" s="40"/>
      <c r="M393" s="40"/>
      <c r="N393" s="40"/>
      <c r="O393" s="41"/>
      <c r="P393" s="39"/>
      <c r="Q393" s="39"/>
      <c r="R393" s="39"/>
    </row>
    <row r="394" spans="1:18" ht="16.5" thickBot="1">
      <c r="A394" s="15"/>
      <c r="B394" s="40"/>
      <c r="C394" s="40"/>
      <c r="D394" s="40"/>
      <c r="E394" s="140"/>
      <c r="F394" s="140"/>
      <c r="G394" s="140"/>
      <c r="H394" s="140"/>
      <c r="I394" s="40"/>
      <c r="J394" s="40"/>
      <c r="K394" s="40"/>
      <c r="L394" s="40"/>
      <c r="M394" s="40"/>
      <c r="N394" s="40"/>
      <c r="O394" s="41"/>
      <c r="P394" s="136"/>
      <c r="Q394" s="136"/>
      <c r="R394" s="136"/>
    </row>
    <row r="395" spans="1:18" ht="16.5" thickBot="1">
      <c r="A395" s="220" t="s">
        <v>94</v>
      </c>
      <c r="B395" s="221"/>
      <c r="C395" s="221"/>
      <c r="D395" s="221"/>
      <c r="E395" s="221"/>
      <c r="F395" s="221"/>
      <c r="G395" s="221"/>
      <c r="H395" s="221"/>
      <c r="I395" s="221"/>
      <c r="J395" s="221"/>
      <c r="K395" s="221"/>
      <c r="L395" s="221"/>
      <c r="M395" s="221"/>
      <c r="N395" s="221"/>
      <c r="O395" s="221"/>
      <c r="P395" s="136"/>
      <c r="Q395" s="136"/>
      <c r="R395" s="136"/>
    </row>
    <row r="396" spans="1:18" ht="15.75" customHeight="1" thickBot="1">
      <c r="A396" s="220" t="s">
        <v>95</v>
      </c>
      <c r="B396" s="221"/>
      <c r="C396" s="221"/>
      <c r="D396" s="221"/>
      <c r="E396" s="221"/>
      <c r="F396" s="221"/>
      <c r="G396" s="221"/>
      <c r="H396" s="221"/>
      <c r="I396" s="221"/>
      <c r="J396" s="221"/>
      <c r="K396" s="221"/>
      <c r="L396" s="221"/>
      <c r="M396" s="221"/>
      <c r="N396" s="221"/>
      <c r="O396" s="221"/>
      <c r="P396" s="136"/>
      <c r="Q396" s="136"/>
      <c r="R396" s="136"/>
    </row>
    <row r="397" spans="1:18" ht="15.75" thickBot="1">
      <c r="A397" s="312" t="s">
        <v>203</v>
      </c>
      <c r="B397" s="313"/>
      <c r="C397" s="313"/>
      <c r="D397" s="313"/>
      <c r="E397" s="313"/>
      <c r="F397" s="313"/>
      <c r="G397" s="313"/>
      <c r="H397" s="313"/>
      <c r="I397" s="313"/>
      <c r="J397" s="313"/>
      <c r="K397" s="313"/>
      <c r="L397" s="313"/>
      <c r="M397" s="313"/>
      <c r="N397" s="313"/>
      <c r="O397" s="313"/>
      <c r="P397" s="136"/>
      <c r="Q397" s="136"/>
      <c r="R397" s="136"/>
    </row>
    <row r="398" spans="1:18" ht="15.75" customHeight="1" thickBot="1">
      <c r="A398" s="220" t="s">
        <v>96</v>
      </c>
      <c r="B398" s="221"/>
      <c r="C398" s="221"/>
      <c r="D398" s="221"/>
      <c r="E398" s="221"/>
      <c r="F398" s="221"/>
      <c r="G398" s="221"/>
      <c r="H398" s="221"/>
      <c r="I398" s="221"/>
      <c r="J398" s="221"/>
      <c r="K398" s="221"/>
      <c r="L398" s="221"/>
      <c r="M398" s="221"/>
      <c r="N398" s="221"/>
      <c r="O398" s="221"/>
      <c r="P398" s="136"/>
      <c r="Q398" s="136"/>
      <c r="R398" s="136"/>
    </row>
    <row r="399" spans="1:18" ht="15.75" thickBot="1">
      <c r="A399" s="458" t="s">
        <v>319</v>
      </c>
      <c r="B399" s="459"/>
      <c r="C399" s="459"/>
      <c r="D399" s="459"/>
      <c r="E399" s="459"/>
      <c r="F399" s="459"/>
      <c r="G399" s="459"/>
      <c r="H399" s="459"/>
      <c r="I399" s="459"/>
      <c r="J399" s="459"/>
      <c r="K399" s="459"/>
      <c r="L399" s="459"/>
      <c r="M399" s="459"/>
      <c r="N399" s="459"/>
      <c r="O399" s="459"/>
      <c r="P399" s="136"/>
      <c r="Q399" s="136"/>
      <c r="R399" s="136"/>
    </row>
    <row r="400" spans="1:18" ht="15.75" customHeight="1" thickBot="1">
      <c r="A400" s="295" t="s">
        <v>10</v>
      </c>
      <c r="B400" s="297" t="s">
        <v>11</v>
      </c>
      <c r="C400" s="298"/>
      <c r="D400" s="298"/>
      <c r="E400" s="298"/>
      <c r="F400" s="299"/>
      <c r="G400" s="297" t="s">
        <v>5</v>
      </c>
      <c r="H400" s="298"/>
      <c r="I400" s="298"/>
      <c r="J400" s="298"/>
      <c r="K400" s="299"/>
      <c r="L400" s="297" t="s">
        <v>12</v>
      </c>
      <c r="M400" s="298"/>
      <c r="N400" s="298"/>
      <c r="O400" s="298"/>
      <c r="P400" s="136"/>
      <c r="Q400" s="136"/>
      <c r="R400" s="136"/>
    </row>
    <row r="401" spans="1:18" ht="21" thickBot="1">
      <c r="A401" s="296"/>
      <c r="B401" s="300">
        <v>2000000</v>
      </c>
      <c r="C401" s="301"/>
      <c r="D401" s="301"/>
      <c r="E401" s="301"/>
      <c r="F401" s="302"/>
      <c r="G401" s="446"/>
      <c r="H401" s="447"/>
      <c r="I401" s="447"/>
      <c r="J401" s="447"/>
      <c r="K401" s="448"/>
      <c r="L401" s="303">
        <v>0</v>
      </c>
      <c r="M401" s="304"/>
      <c r="N401" s="304"/>
      <c r="O401" s="304"/>
      <c r="P401" s="136"/>
      <c r="Q401" s="136"/>
      <c r="R401" s="136"/>
    </row>
    <row r="402" spans="1:18" ht="21.75" customHeight="1">
      <c r="A402" s="217" t="s">
        <v>106</v>
      </c>
      <c r="B402" s="218"/>
      <c r="C402" s="218"/>
      <c r="D402" s="218"/>
      <c r="E402" s="218"/>
      <c r="F402" s="218"/>
      <c r="G402" s="218"/>
      <c r="H402" s="218"/>
      <c r="I402" s="218"/>
      <c r="J402" s="218"/>
      <c r="K402" s="218"/>
      <c r="L402" s="218"/>
      <c r="M402" s="218"/>
      <c r="N402" s="218"/>
      <c r="O402" s="218"/>
      <c r="P402" s="136"/>
      <c r="Q402" s="136"/>
      <c r="R402" s="136"/>
    </row>
    <row r="403" spans="1:18" ht="17.25" customHeight="1" thickBot="1">
      <c r="A403" s="306" t="s">
        <v>204</v>
      </c>
      <c r="B403" s="307"/>
      <c r="C403" s="307"/>
      <c r="D403" s="307"/>
      <c r="E403" s="307"/>
      <c r="F403" s="307"/>
      <c r="G403" s="307"/>
      <c r="H403" s="307"/>
      <c r="I403" s="307"/>
      <c r="J403" s="307"/>
      <c r="K403" s="307"/>
      <c r="L403" s="307"/>
      <c r="M403" s="307"/>
      <c r="N403" s="307"/>
      <c r="O403" s="307"/>
      <c r="P403" s="136"/>
      <c r="Q403" s="136"/>
      <c r="R403" s="136"/>
    </row>
    <row r="404" spans="1:18" ht="15.75" customHeight="1">
      <c r="A404" s="292" t="s">
        <v>7</v>
      </c>
      <c r="B404" s="293"/>
      <c r="C404" s="293"/>
      <c r="D404" s="293"/>
      <c r="E404" s="293"/>
      <c r="F404" s="293"/>
      <c r="G404" s="293"/>
      <c r="H404" s="293"/>
      <c r="I404" s="293"/>
      <c r="J404" s="293"/>
      <c r="K404" s="293"/>
      <c r="L404" s="293"/>
      <c r="M404" s="293"/>
      <c r="N404" s="293"/>
      <c r="O404" s="293"/>
      <c r="P404" s="136"/>
      <c r="Q404" s="136"/>
      <c r="R404" s="136"/>
    </row>
    <row r="405" spans="1:18" ht="15.75" thickBot="1">
      <c r="A405" s="306" t="s">
        <v>205</v>
      </c>
      <c r="B405" s="307"/>
      <c r="C405" s="307"/>
      <c r="D405" s="307"/>
      <c r="E405" s="307"/>
      <c r="F405" s="307"/>
      <c r="G405" s="307"/>
      <c r="H405" s="307"/>
      <c r="I405" s="307"/>
      <c r="J405" s="307"/>
      <c r="K405" s="307"/>
      <c r="L405" s="307"/>
      <c r="M405" s="307"/>
      <c r="N405" s="307"/>
      <c r="O405" s="307"/>
      <c r="P405" s="136"/>
      <c r="Q405" s="136"/>
      <c r="R405" s="136"/>
    </row>
    <row r="406" spans="1:18" ht="16.5" thickBot="1">
      <c r="A406" s="16"/>
      <c r="B406" s="57"/>
      <c r="C406" s="57"/>
      <c r="D406" s="57"/>
      <c r="E406" s="57"/>
      <c r="F406" s="57"/>
      <c r="G406" s="57"/>
      <c r="H406" s="57"/>
      <c r="I406" s="57"/>
      <c r="J406" s="57"/>
      <c r="K406" s="57"/>
      <c r="L406" s="57"/>
      <c r="M406" s="57"/>
      <c r="N406" s="57"/>
      <c r="O406" s="58"/>
      <c r="P406" s="136"/>
      <c r="Q406" s="136"/>
      <c r="R406" s="136"/>
    </row>
    <row r="407" spans="1:18" ht="16.5" customHeight="1" thickBot="1">
      <c r="A407" s="15"/>
      <c r="B407" s="40"/>
      <c r="C407" s="40"/>
      <c r="D407" s="42"/>
      <c r="E407" s="297" t="s">
        <v>7</v>
      </c>
      <c r="F407" s="298"/>
      <c r="G407" s="298"/>
      <c r="H407" s="298"/>
      <c r="I407" s="298"/>
      <c r="J407" s="298"/>
      <c r="K407" s="40"/>
      <c r="L407" s="372"/>
      <c r="M407" s="372"/>
      <c r="N407" s="40"/>
      <c r="O407" s="41"/>
      <c r="P407" s="39"/>
      <c r="Q407" s="39"/>
      <c r="R407" s="39"/>
    </row>
    <row r="408" spans="1:18" ht="16.5" customHeight="1">
      <c r="A408" s="15"/>
      <c r="B408" s="40"/>
      <c r="C408" s="40"/>
      <c r="D408" s="42"/>
      <c r="E408" s="43"/>
      <c r="F408" s="44"/>
      <c r="G408" s="44"/>
      <c r="H408" s="45"/>
      <c r="I408" s="62" t="s">
        <v>95</v>
      </c>
      <c r="J408" s="141" t="s">
        <v>96</v>
      </c>
      <c r="K408" s="40"/>
      <c r="L408" s="137"/>
      <c r="M408" s="137"/>
      <c r="N408" s="40"/>
      <c r="O408" s="41"/>
      <c r="P408" s="39"/>
      <c r="Q408" s="39"/>
      <c r="R408" s="39"/>
    </row>
    <row r="409" spans="1:18" ht="15.75">
      <c r="A409" s="15"/>
      <c r="B409" s="40"/>
      <c r="C409" s="40"/>
      <c r="D409" s="42"/>
      <c r="E409" s="464" t="s">
        <v>206</v>
      </c>
      <c r="F409" s="465"/>
      <c r="G409" s="465"/>
      <c r="H409" s="466"/>
      <c r="I409" s="172">
        <v>3</v>
      </c>
      <c r="J409" s="172">
        <v>0</v>
      </c>
      <c r="K409" s="40"/>
      <c r="L409" s="137"/>
      <c r="M409" s="137"/>
      <c r="N409" s="40"/>
      <c r="O409" s="41"/>
      <c r="P409" s="39"/>
      <c r="Q409" s="39"/>
      <c r="R409" s="39"/>
    </row>
    <row r="410" spans="1:18" ht="15.75">
      <c r="A410" s="15"/>
      <c r="B410" s="40"/>
      <c r="C410" s="40"/>
      <c r="D410" s="42"/>
      <c r="E410" s="464" t="s">
        <v>207</v>
      </c>
      <c r="F410" s="465"/>
      <c r="G410" s="465"/>
      <c r="H410" s="466"/>
      <c r="I410" s="156">
        <v>3</v>
      </c>
      <c r="J410" s="156">
        <v>0</v>
      </c>
      <c r="K410" s="40"/>
      <c r="L410" s="40"/>
      <c r="M410" s="40"/>
      <c r="N410" s="40"/>
      <c r="O410" s="41"/>
      <c r="P410" s="39"/>
      <c r="Q410" s="39"/>
      <c r="R410" s="39"/>
    </row>
    <row r="411" spans="1:18" ht="16.5" thickBot="1">
      <c r="A411" s="15"/>
      <c r="B411" s="40"/>
      <c r="C411" s="40"/>
      <c r="D411" s="42"/>
      <c r="E411" s="467" t="s">
        <v>8</v>
      </c>
      <c r="F411" s="468"/>
      <c r="G411" s="468"/>
      <c r="H411" s="469"/>
      <c r="I411" s="159">
        <v>1</v>
      </c>
      <c r="J411" s="159">
        <v>1</v>
      </c>
      <c r="K411" s="40"/>
      <c r="L411" s="40"/>
      <c r="M411" s="40"/>
      <c r="N411" s="40"/>
      <c r="O411" s="41"/>
      <c r="P411" s="39"/>
      <c r="Q411" s="39"/>
      <c r="R411" s="39"/>
    </row>
    <row r="412" spans="1:18" ht="48" customHeight="1" thickBot="1">
      <c r="A412" s="15"/>
      <c r="B412" s="40"/>
      <c r="C412" s="40"/>
      <c r="D412" s="40"/>
      <c r="E412" s="40"/>
      <c r="F412" s="40"/>
      <c r="G412" s="40"/>
      <c r="H412" s="40"/>
      <c r="I412" s="40"/>
      <c r="J412" s="40"/>
      <c r="K412" s="40"/>
      <c r="L412" s="40"/>
      <c r="M412" s="40"/>
      <c r="N412" s="40"/>
      <c r="O412" s="41"/>
      <c r="P412" s="39"/>
      <c r="Q412" s="39"/>
      <c r="R412" s="39"/>
    </row>
    <row r="413" spans="1:18" ht="16.5" thickBot="1">
      <c r="A413" s="15"/>
      <c r="B413" s="40"/>
      <c r="C413" s="40"/>
      <c r="D413" s="40"/>
      <c r="E413" s="40"/>
      <c r="F413" s="40"/>
      <c r="G413" s="40"/>
      <c r="H413" s="40"/>
      <c r="I413" s="145" t="s">
        <v>95</v>
      </c>
      <c r="J413" s="145" t="s">
        <v>96</v>
      </c>
      <c r="K413" s="40"/>
      <c r="L413" s="40"/>
      <c r="M413" s="40"/>
      <c r="N413" s="40"/>
      <c r="O413" s="41"/>
      <c r="P413" s="39"/>
      <c r="Q413" s="39"/>
      <c r="R413" s="39"/>
    </row>
    <row r="414" spans="1:18" ht="38.25" customHeight="1" thickBot="1">
      <c r="A414" s="15"/>
      <c r="B414" s="40"/>
      <c r="C414" s="40"/>
      <c r="D414" s="40"/>
      <c r="E414" s="297" t="s">
        <v>242</v>
      </c>
      <c r="F414" s="298"/>
      <c r="G414" s="298"/>
      <c r="H414" s="299"/>
      <c r="I414" s="147">
        <v>1</v>
      </c>
      <c r="J414" s="147">
        <v>1</v>
      </c>
      <c r="K414" s="40"/>
      <c r="L414" s="40"/>
      <c r="M414" s="40"/>
      <c r="N414" s="40"/>
      <c r="O414" s="41"/>
      <c r="P414" s="39"/>
      <c r="Q414" s="39"/>
      <c r="R414" s="39"/>
    </row>
    <row r="415" spans="1:18" ht="16.5" customHeight="1" thickBot="1">
      <c r="A415" s="15"/>
      <c r="B415" s="40"/>
      <c r="C415" s="40"/>
      <c r="D415" s="40"/>
      <c r="E415" s="455" t="s">
        <v>9</v>
      </c>
      <c r="F415" s="456"/>
      <c r="G415" s="456"/>
      <c r="H415" s="457"/>
      <c r="I415" s="149">
        <v>1</v>
      </c>
      <c r="J415" s="161">
        <v>1</v>
      </c>
      <c r="K415" s="40"/>
      <c r="L415" s="40"/>
      <c r="M415" s="40"/>
      <c r="N415" s="40"/>
      <c r="O415" s="41"/>
      <c r="P415" s="39"/>
      <c r="Q415" s="39"/>
      <c r="R415" s="39"/>
    </row>
    <row r="416" spans="1:18" ht="16.5" thickBot="1">
      <c r="A416" s="17"/>
      <c r="B416" s="153"/>
      <c r="C416" s="153"/>
      <c r="D416" s="153"/>
      <c r="E416" s="153"/>
      <c r="F416" s="153"/>
      <c r="G416" s="153"/>
      <c r="H416" s="153"/>
      <c r="I416" s="153"/>
      <c r="J416" s="153"/>
      <c r="K416" s="153"/>
      <c r="L416" s="153"/>
      <c r="M416" s="153"/>
      <c r="N416" s="153"/>
      <c r="O416" s="59"/>
      <c r="P416" s="136"/>
      <c r="Q416" s="136"/>
      <c r="R416" s="136"/>
    </row>
    <row r="417" spans="1:18" ht="16.5" thickBot="1">
      <c r="A417" s="191" t="s">
        <v>94</v>
      </c>
      <c r="B417" s="192"/>
      <c r="C417" s="192"/>
      <c r="D417" s="192"/>
      <c r="E417" s="192"/>
      <c r="F417" s="192"/>
      <c r="G417" s="192"/>
      <c r="H417" s="192"/>
      <c r="I417" s="192"/>
      <c r="J417" s="192"/>
      <c r="K417" s="192"/>
      <c r="L417" s="192"/>
      <c r="M417" s="192"/>
      <c r="N417" s="192"/>
      <c r="O417" s="192"/>
      <c r="P417" s="136"/>
      <c r="Q417" s="136"/>
      <c r="R417" s="136"/>
    </row>
    <row r="418" spans="1:18" ht="15.75" customHeight="1" thickBot="1">
      <c r="A418" s="191" t="s">
        <v>95</v>
      </c>
      <c r="B418" s="192"/>
      <c r="C418" s="192"/>
      <c r="D418" s="192"/>
      <c r="E418" s="192"/>
      <c r="F418" s="192"/>
      <c r="G418" s="192"/>
      <c r="H418" s="192"/>
      <c r="I418" s="192"/>
      <c r="J418" s="192"/>
      <c r="K418" s="192"/>
      <c r="L418" s="192"/>
      <c r="M418" s="192"/>
      <c r="N418" s="192"/>
      <c r="O418" s="192"/>
      <c r="P418" s="136"/>
      <c r="Q418" s="136"/>
      <c r="R418" s="136"/>
    </row>
    <row r="419" spans="1:18" ht="30" customHeight="1" thickBot="1">
      <c r="A419" s="312" t="s">
        <v>208</v>
      </c>
      <c r="B419" s="313"/>
      <c r="C419" s="313"/>
      <c r="D419" s="313"/>
      <c r="E419" s="313"/>
      <c r="F419" s="313"/>
      <c r="G419" s="313"/>
      <c r="H419" s="313"/>
      <c r="I419" s="313"/>
      <c r="J419" s="313"/>
      <c r="K419" s="313"/>
      <c r="L419" s="313"/>
      <c r="M419" s="313"/>
      <c r="N419" s="313"/>
      <c r="O419" s="313"/>
      <c r="P419" s="136"/>
      <c r="Q419" s="136"/>
      <c r="R419" s="136"/>
    </row>
    <row r="420" spans="1:18" ht="16.5" thickBot="1">
      <c r="A420" s="191" t="s">
        <v>96</v>
      </c>
      <c r="B420" s="192"/>
      <c r="C420" s="192"/>
      <c r="D420" s="192"/>
      <c r="E420" s="192"/>
      <c r="F420" s="192"/>
      <c r="G420" s="192"/>
      <c r="H420" s="192"/>
      <c r="I420" s="192"/>
      <c r="J420" s="192"/>
      <c r="K420" s="192"/>
      <c r="L420" s="192"/>
      <c r="M420" s="192"/>
      <c r="N420" s="192"/>
      <c r="O420" s="192"/>
      <c r="P420" s="136"/>
      <c r="Q420" s="136"/>
      <c r="R420" s="136"/>
    </row>
    <row r="421" spans="1:18" ht="30" customHeight="1" thickBot="1">
      <c r="A421" s="458" t="s">
        <v>320</v>
      </c>
      <c r="B421" s="459"/>
      <c r="C421" s="459"/>
      <c r="D421" s="459"/>
      <c r="E421" s="459"/>
      <c r="F421" s="459"/>
      <c r="G421" s="459"/>
      <c r="H421" s="459"/>
      <c r="I421" s="459"/>
      <c r="J421" s="459"/>
      <c r="K421" s="459"/>
      <c r="L421" s="459"/>
      <c r="M421" s="459"/>
      <c r="N421" s="459"/>
      <c r="O421" s="459"/>
      <c r="P421" s="136"/>
      <c r="Q421" s="136"/>
      <c r="R421" s="136"/>
    </row>
    <row r="422" spans="1:18" ht="15.75" customHeight="1" thickBot="1">
      <c r="A422" s="236" t="s">
        <v>10</v>
      </c>
      <c r="B422" s="248" t="s">
        <v>11</v>
      </c>
      <c r="C422" s="249"/>
      <c r="D422" s="249"/>
      <c r="E422" s="249"/>
      <c r="F422" s="250"/>
      <c r="G422" s="248" t="s">
        <v>5</v>
      </c>
      <c r="H422" s="249"/>
      <c r="I422" s="249"/>
      <c r="J422" s="249"/>
      <c r="K422" s="250"/>
      <c r="L422" s="248" t="s">
        <v>12</v>
      </c>
      <c r="M422" s="249"/>
      <c r="N422" s="249"/>
      <c r="O422" s="249"/>
      <c r="P422" s="136"/>
      <c r="Q422" s="136"/>
      <c r="R422" s="136"/>
    </row>
    <row r="423" spans="1:18" ht="21" thickBot="1">
      <c r="A423" s="237"/>
      <c r="B423" s="238" t="s">
        <v>166</v>
      </c>
      <c r="C423" s="239"/>
      <c r="D423" s="239"/>
      <c r="E423" s="239"/>
      <c r="F423" s="240"/>
      <c r="G423" s="470" t="s">
        <v>166</v>
      </c>
      <c r="H423" s="471"/>
      <c r="I423" s="471"/>
      <c r="J423" s="471"/>
      <c r="K423" s="472"/>
      <c r="L423" s="332">
        <v>0</v>
      </c>
      <c r="M423" s="330"/>
      <c r="N423" s="330"/>
      <c r="O423" s="330"/>
      <c r="P423" s="136"/>
      <c r="Q423" s="136"/>
      <c r="R423" s="136"/>
    </row>
    <row r="424" spans="1:18" ht="21.75" customHeight="1">
      <c r="A424" s="460" t="s">
        <v>107</v>
      </c>
      <c r="B424" s="461"/>
      <c r="C424" s="461"/>
      <c r="D424" s="461"/>
      <c r="E424" s="461"/>
      <c r="F424" s="461"/>
      <c r="G424" s="461"/>
      <c r="H424" s="461"/>
      <c r="I424" s="461"/>
      <c r="J424" s="461"/>
      <c r="K424" s="461"/>
      <c r="L424" s="461"/>
      <c r="M424" s="461"/>
      <c r="N424" s="461"/>
      <c r="O424" s="461"/>
      <c r="P424" s="136"/>
      <c r="Q424" s="136"/>
      <c r="R424" s="136"/>
    </row>
    <row r="425" spans="1:18" ht="17.25" customHeight="1" thickBot="1">
      <c r="A425" s="462" t="s">
        <v>209</v>
      </c>
      <c r="B425" s="463"/>
      <c r="C425" s="463"/>
      <c r="D425" s="463"/>
      <c r="E425" s="463"/>
      <c r="F425" s="463"/>
      <c r="G425" s="463"/>
      <c r="H425" s="463"/>
      <c r="I425" s="463"/>
      <c r="J425" s="463"/>
      <c r="K425" s="463"/>
      <c r="L425" s="463"/>
      <c r="M425" s="463"/>
      <c r="N425" s="463"/>
      <c r="O425" s="463"/>
      <c r="P425" s="136"/>
      <c r="Q425" s="136"/>
      <c r="R425" s="136"/>
    </row>
    <row r="426" spans="1:18" ht="15.75" customHeight="1">
      <c r="A426" s="206" t="s">
        <v>7</v>
      </c>
      <c r="B426" s="207"/>
      <c r="C426" s="207"/>
      <c r="D426" s="207"/>
      <c r="E426" s="207"/>
      <c r="F426" s="207"/>
      <c r="G426" s="207"/>
      <c r="H426" s="207"/>
      <c r="I426" s="207"/>
      <c r="J426" s="207"/>
      <c r="K426" s="207"/>
      <c r="L426" s="207"/>
      <c r="M426" s="207"/>
      <c r="N426" s="207"/>
      <c r="O426" s="207"/>
      <c r="P426" s="136"/>
      <c r="Q426" s="136"/>
      <c r="R426" s="136"/>
    </row>
    <row r="427" spans="1:18" ht="15.75" thickBot="1">
      <c r="A427" s="462" t="s">
        <v>210</v>
      </c>
      <c r="B427" s="463"/>
      <c r="C427" s="463"/>
      <c r="D427" s="463"/>
      <c r="E427" s="463"/>
      <c r="F427" s="463"/>
      <c r="G427" s="463"/>
      <c r="H427" s="463"/>
      <c r="I427" s="463"/>
      <c r="J427" s="463"/>
      <c r="K427" s="463"/>
      <c r="L427" s="463"/>
      <c r="M427" s="463"/>
      <c r="N427" s="463"/>
      <c r="O427" s="463"/>
      <c r="P427" s="136"/>
      <c r="Q427" s="136"/>
      <c r="R427" s="136"/>
    </row>
    <row r="428" spans="1:18" ht="16.5" thickBot="1">
      <c r="A428" s="18"/>
      <c r="B428" s="60"/>
      <c r="C428" s="60"/>
      <c r="D428" s="60"/>
      <c r="E428" s="60"/>
      <c r="F428" s="60"/>
      <c r="G428" s="60"/>
      <c r="H428" s="60"/>
      <c r="I428" s="60"/>
      <c r="J428" s="60"/>
      <c r="K428" s="60"/>
      <c r="L428" s="60"/>
      <c r="M428" s="60"/>
      <c r="N428" s="60"/>
      <c r="O428" s="61"/>
      <c r="P428" s="136"/>
      <c r="Q428" s="136"/>
      <c r="R428" s="136"/>
    </row>
    <row r="429" spans="1:18" ht="16.5" customHeight="1" thickBot="1">
      <c r="A429" s="15"/>
      <c r="B429" s="40"/>
      <c r="C429" s="40"/>
      <c r="D429" s="42"/>
      <c r="E429" s="297" t="s">
        <v>7</v>
      </c>
      <c r="F429" s="298"/>
      <c r="G429" s="298"/>
      <c r="H429" s="298"/>
      <c r="I429" s="298"/>
      <c r="J429" s="298"/>
      <c r="K429" s="40"/>
      <c r="L429" s="372"/>
      <c r="M429" s="372"/>
      <c r="N429" s="40"/>
      <c r="O429" s="41"/>
      <c r="P429" s="39"/>
      <c r="Q429" s="39"/>
      <c r="R429" s="39"/>
    </row>
    <row r="430" spans="1:18" ht="16.5" customHeight="1">
      <c r="A430" s="15"/>
      <c r="B430" s="40"/>
      <c r="C430" s="40"/>
      <c r="D430" s="42"/>
      <c r="E430" s="43"/>
      <c r="F430" s="44"/>
      <c r="G430" s="44"/>
      <c r="H430" s="45"/>
      <c r="I430" s="62" t="s">
        <v>95</v>
      </c>
      <c r="J430" s="141" t="s">
        <v>96</v>
      </c>
      <c r="K430" s="40"/>
      <c r="L430" s="137"/>
      <c r="M430" s="137"/>
      <c r="N430" s="40"/>
      <c r="O430" s="41"/>
      <c r="P430" s="39"/>
      <c r="Q430" s="39"/>
      <c r="R430" s="39"/>
    </row>
    <row r="431" spans="1:18" ht="15.75">
      <c r="A431" s="15"/>
      <c r="B431" s="40"/>
      <c r="C431" s="40"/>
      <c r="D431" s="42"/>
      <c r="E431" s="449" t="s">
        <v>206</v>
      </c>
      <c r="F431" s="450"/>
      <c r="G431" s="450"/>
      <c r="H431" s="451"/>
      <c r="I431" s="142">
        <v>0</v>
      </c>
      <c r="J431" s="142">
        <v>0</v>
      </c>
      <c r="K431" s="40"/>
      <c r="L431" s="137"/>
      <c r="M431" s="137"/>
      <c r="N431" s="40"/>
      <c r="O431" s="41"/>
      <c r="P431" s="39"/>
      <c r="Q431" s="39"/>
      <c r="R431" s="39"/>
    </row>
    <row r="432" spans="1:18" ht="15.75">
      <c r="A432" s="15"/>
      <c r="B432" s="40"/>
      <c r="C432" s="40"/>
      <c r="D432" s="42"/>
      <c r="E432" s="449" t="s">
        <v>211</v>
      </c>
      <c r="F432" s="450"/>
      <c r="G432" s="450"/>
      <c r="H432" s="451"/>
      <c r="I432" s="143">
        <v>1</v>
      </c>
      <c r="J432" s="143">
        <v>1</v>
      </c>
      <c r="K432" s="40"/>
      <c r="L432" s="40"/>
      <c r="M432" s="40"/>
      <c r="N432" s="40"/>
      <c r="O432" s="41"/>
      <c r="P432" s="39"/>
      <c r="Q432" s="39"/>
      <c r="R432" s="39"/>
    </row>
    <row r="433" spans="1:18" ht="16.5" thickBot="1">
      <c r="A433" s="15"/>
      <c r="B433" s="40"/>
      <c r="C433" s="40"/>
      <c r="D433" s="42"/>
      <c r="E433" s="452" t="s">
        <v>8</v>
      </c>
      <c r="F433" s="453"/>
      <c r="G433" s="453"/>
      <c r="H433" s="454"/>
      <c r="I433" s="144">
        <v>0</v>
      </c>
      <c r="J433" s="144">
        <v>0</v>
      </c>
      <c r="K433" s="40"/>
      <c r="L433" s="40"/>
      <c r="M433" s="40"/>
      <c r="N433" s="40"/>
      <c r="O433" s="41"/>
      <c r="P433" s="39"/>
      <c r="Q433" s="39"/>
      <c r="R433" s="39"/>
    </row>
    <row r="434" spans="1:18" ht="51" customHeight="1" thickBot="1">
      <c r="A434" s="15"/>
      <c r="B434" s="40"/>
      <c r="C434" s="40"/>
      <c r="D434" s="40"/>
      <c r="E434" s="40"/>
      <c r="F434" s="40"/>
      <c r="G434" s="40"/>
      <c r="H434" s="40"/>
      <c r="I434" s="40"/>
      <c r="J434" s="40"/>
      <c r="K434" s="40"/>
      <c r="L434" s="40"/>
      <c r="M434" s="40"/>
      <c r="N434" s="40"/>
      <c r="O434" s="41"/>
      <c r="P434" s="39"/>
      <c r="Q434" s="39"/>
      <c r="R434" s="39"/>
    </row>
    <row r="435" spans="1:18" ht="16.5" thickBot="1">
      <c r="A435" s="15"/>
      <c r="B435" s="40"/>
      <c r="C435" s="40"/>
      <c r="D435" s="40"/>
      <c r="E435" s="40"/>
      <c r="F435" s="40"/>
      <c r="G435" s="40"/>
      <c r="H435" s="40"/>
      <c r="I435" s="145" t="s">
        <v>95</v>
      </c>
      <c r="J435" s="145" t="s">
        <v>96</v>
      </c>
      <c r="K435" s="40"/>
      <c r="L435" s="40"/>
      <c r="M435" s="40"/>
      <c r="N435" s="40"/>
      <c r="O435" s="41"/>
      <c r="P435" s="39"/>
      <c r="Q435" s="39"/>
      <c r="R435" s="39"/>
    </row>
    <row r="436" spans="1:18" ht="38.25" customHeight="1" thickBot="1">
      <c r="A436" s="15"/>
      <c r="B436" s="40"/>
      <c r="C436" s="40"/>
      <c r="D436" s="40"/>
      <c r="E436" s="297" t="s">
        <v>242</v>
      </c>
      <c r="F436" s="298"/>
      <c r="G436" s="298"/>
      <c r="H436" s="299"/>
      <c r="I436" s="147">
        <v>1</v>
      </c>
      <c r="J436" s="147">
        <v>1</v>
      </c>
      <c r="K436" s="40"/>
      <c r="L436" s="40"/>
      <c r="M436" s="40"/>
      <c r="N436" s="40"/>
      <c r="O436" s="41"/>
      <c r="P436" s="39"/>
      <c r="Q436" s="39"/>
      <c r="R436" s="39"/>
    </row>
    <row r="437" spans="1:18" ht="16.5" customHeight="1" thickBot="1">
      <c r="A437" s="15"/>
      <c r="B437" s="40"/>
      <c r="C437" s="40"/>
      <c r="D437" s="40"/>
      <c r="E437" s="455" t="s">
        <v>9</v>
      </c>
      <c r="F437" s="456"/>
      <c r="G437" s="456"/>
      <c r="H437" s="457"/>
      <c r="I437" s="149">
        <v>0</v>
      </c>
      <c r="J437" s="161">
        <v>0</v>
      </c>
      <c r="K437" s="40"/>
      <c r="L437" s="40"/>
      <c r="M437" s="40"/>
      <c r="N437" s="40"/>
      <c r="O437" s="41"/>
      <c r="P437" s="39"/>
      <c r="Q437" s="39"/>
      <c r="R437" s="39"/>
    </row>
    <row r="438" spans="1:18" ht="16.5" thickBot="1">
      <c r="A438" s="15"/>
      <c r="B438" s="40"/>
      <c r="C438" s="40"/>
      <c r="D438" s="40"/>
      <c r="E438" s="40"/>
      <c r="F438" s="40"/>
      <c r="G438" s="40"/>
      <c r="H438" s="40"/>
      <c r="I438" s="40"/>
      <c r="J438" s="40"/>
      <c r="K438" s="40"/>
      <c r="L438" s="40"/>
      <c r="M438" s="40"/>
      <c r="N438" s="40"/>
      <c r="O438" s="41"/>
      <c r="P438" s="136"/>
      <c r="Q438" s="136"/>
      <c r="R438" s="136"/>
    </row>
    <row r="439" spans="1:18" ht="16.5" thickBot="1">
      <c r="A439" s="220" t="s">
        <v>94</v>
      </c>
      <c r="B439" s="221"/>
      <c r="C439" s="221"/>
      <c r="D439" s="221"/>
      <c r="E439" s="221"/>
      <c r="F439" s="221"/>
      <c r="G439" s="221"/>
      <c r="H439" s="221"/>
      <c r="I439" s="221"/>
      <c r="J439" s="221"/>
      <c r="K439" s="221"/>
      <c r="L439" s="221"/>
      <c r="M439" s="221"/>
      <c r="N439" s="221"/>
      <c r="O439" s="221"/>
      <c r="P439" s="136"/>
      <c r="Q439" s="136"/>
      <c r="R439" s="136"/>
    </row>
    <row r="440" spans="1:18" ht="15.75" customHeight="1" thickBot="1">
      <c r="A440" s="220" t="s">
        <v>95</v>
      </c>
      <c r="B440" s="221"/>
      <c r="C440" s="221"/>
      <c r="D440" s="221"/>
      <c r="E440" s="221"/>
      <c r="F440" s="221"/>
      <c r="G440" s="221"/>
      <c r="H440" s="221"/>
      <c r="I440" s="221"/>
      <c r="J440" s="221"/>
      <c r="K440" s="221"/>
      <c r="L440" s="221"/>
      <c r="M440" s="221"/>
      <c r="N440" s="221"/>
      <c r="O440" s="221"/>
      <c r="P440" s="136"/>
      <c r="Q440" s="136"/>
      <c r="R440" s="136"/>
    </row>
    <row r="441" spans="1:18" ht="30" customHeight="1" thickBot="1">
      <c r="A441" s="312" t="s">
        <v>212</v>
      </c>
      <c r="B441" s="313"/>
      <c r="C441" s="313"/>
      <c r="D441" s="313"/>
      <c r="E441" s="313"/>
      <c r="F441" s="313"/>
      <c r="G441" s="313"/>
      <c r="H441" s="313"/>
      <c r="I441" s="313"/>
      <c r="J441" s="313"/>
      <c r="K441" s="313"/>
      <c r="L441" s="313"/>
      <c r="M441" s="313"/>
      <c r="N441" s="313"/>
      <c r="O441" s="313"/>
      <c r="P441" s="136"/>
      <c r="Q441" s="136"/>
      <c r="R441" s="136"/>
    </row>
    <row r="442" spans="1:18" ht="15.75" customHeight="1" thickBot="1">
      <c r="A442" s="220" t="s">
        <v>96</v>
      </c>
      <c r="B442" s="221"/>
      <c r="C442" s="221"/>
      <c r="D442" s="221"/>
      <c r="E442" s="221"/>
      <c r="F442" s="221"/>
      <c r="G442" s="221"/>
      <c r="H442" s="221"/>
      <c r="I442" s="221"/>
      <c r="J442" s="221"/>
      <c r="K442" s="221"/>
      <c r="L442" s="221"/>
      <c r="M442" s="221"/>
      <c r="N442" s="221"/>
      <c r="O442" s="221"/>
      <c r="P442" s="136"/>
      <c r="Q442" s="136"/>
      <c r="R442" s="136"/>
    </row>
    <row r="443" spans="1:18" ht="15.75" thickBot="1">
      <c r="A443" s="458" t="s">
        <v>321</v>
      </c>
      <c r="B443" s="459"/>
      <c r="C443" s="459"/>
      <c r="D443" s="459"/>
      <c r="E443" s="459"/>
      <c r="F443" s="459"/>
      <c r="G443" s="459"/>
      <c r="H443" s="459"/>
      <c r="I443" s="459"/>
      <c r="J443" s="459"/>
      <c r="K443" s="459"/>
      <c r="L443" s="459"/>
      <c r="M443" s="459"/>
      <c r="N443" s="459"/>
      <c r="O443" s="459"/>
      <c r="P443" s="136"/>
      <c r="Q443" s="136"/>
      <c r="R443" s="136"/>
    </row>
    <row r="444" spans="1:18" ht="15.75" customHeight="1" thickBot="1">
      <c r="A444" s="295" t="s">
        <v>10</v>
      </c>
      <c r="B444" s="297" t="s">
        <v>11</v>
      </c>
      <c r="C444" s="298"/>
      <c r="D444" s="298"/>
      <c r="E444" s="298"/>
      <c r="F444" s="299"/>
      <c r="G444" s="297" t="s">
        <v>5</v>
      </c>
      <c r="H444" s="298"/>
      <c r="I444" s="298"/>
      <c r="J444" s="298"/>
      <c r="K444" s="299"/>
      <c r="L444" s="297" t="s">
        <v>12</v>
      </c>
      <c r="M444" s="298"/>
      <c r="N444" s="298"/>
      <c r="O444" s="298"/>
      <c r="P444" s="136"/>
      <c r="Q444" s="136"/>
      <c r="R444" s="136"/>
    </row>
    <row r="445" spans="1:18" ht="21" thickBot="1">
      <c r="A445" s="296"/>
      <c r="B445" s="446" t="s">
        <v>166</v>
      </c>
      <c r="C445" s="447"/>
      <c r="D445" s="447"/>
      <c r="E445" s="447"/>
      <c r="F445" s="448"/>
      <c r="G445" s="446"/>
      <c r="H445" s="447"/>
      <c r="I445" s="447"/>
      <c r="J445" s="447"/>
      <c r="K445" s="448"/>
      <c r="L445" s="303">
        <v>0</v>
      </c>
      <c r="M445" s="304"/>
      <c r="N445" s="304"/>
      <c r="O445" s="304"/>
      <c r="P445" s="136"/>
      <c r="Q445" s="136"/>
      <c r="R445" s="136"/>
    </row>
    <row r="446" spans="1:18" ht="21.75" customHeight="1">
      <c r="A446" s="217" t="s">
        <v>108</v>
      </c>
      <c r="B446" s="218"/>
      <c r="C446" s="218"/>
      <c r="D446" s="218"/>
      <c r="E446" s="218"/>
      <c r="F446" s="218"/>
      <c r="G446" s="218"/>
      <c r="H446" s="218"/>
      <c r="I446" s="218"/>
      <c r="J446" s="218"/>
      <c r="K446" s="218"/>
      <c r="L446" s="218"/>
      <c r="M446" s="218"/>
      <c r="N446" s="218"/>
      <c r="O446" s="218"/>
      <c r="P446" s="136"/>
      <c r="Q446" s="136"/>
      <c r="R446" s="136"/>
    </row>
    <row r="447" spans="1:18" ht="30.75" customHeight="1" thickBot="1">
      <c r="A447" s="306" t="s">
        <v>213</v>
      </c>
      <c r="B447" s="307"/>
      <c r="C447" s="307"/>
      <c r="D447" s="307"/>
      <c r="E447" s="307"/>
      <c r="F447" s="307"/>
      <c r="G447" s="307"/>
      <c r="H447" s="307"/>
      <c r="I447" s="307"/>
      <c r="J447" s="307"/>
      <c r="K447" s="307"/>
      <c r="L447" s="307"/>
      <c r="M447" s="307"/>
      <c r="N447" s="307"/>
      <c r="O447" s="307"/>
      <c r="P447" s="136"/>
      <c r="Q447" s="136"/>
      <c r="R447" s="136"/>
    </row>
    <row r="448" spans="1:18" ht="15.75" customHeight="1">
      <c r="A448" s="292" t="s">
        <v>7</v>
      </c>
      <c r="B448" s="293"/>
      <c r="C448" s="293"/>
      <c r="D448" s="293"/>
      <c r="E448" s="293"/>
      <c r="F448" s="293"/>
      <c r="G448" s="293"/>
      <c r="H448" s="293"/>
      <c r="I448" s="293"/>
      <c r="J448" s="293"/>
      <c r="K448" s="293"/>
      <c r="L448" s="293"/>
      <c r="M448" s="293"/>
      <c r="N448" s="293"/>
      <c r="O448" s="293"/>
      <c r="P448" s="136"/>
      <c r="Q448" s="136"/>
      <c r="R448" s="136"/>
    </row>
    <row r="449" spans="1:18" ht="15.75" thickBot="1">
      <c r="A449" s="306" t="s">
        <v>214</v>
      </c>
      <c r="B449" s="307"/>
      <c r="C449" s="307"/>
      <c r="D449" s="307"/>
      <c r="E449" s="307"/>
      <c r="F449" s="307"/>
      <c r="G449" s="307"/>
      <c r="H449" s="307"/>
      <c r="I449" s="307"/>
      <c r="J449" s="307"/>
      <c r="K449" s="307"/>
      <c r="L449" s="307"/>
      <c r="M449" s="307"/>
      <c r="N449" s="307"/>
      <c r="O449" s="307"/>
      <c r="P449" s="136"/>
      <c r="Q449" s="136"/>
      <c r="R449" s="136"/>
    </row>
    <row r="450" spans="1:18" ht="16.5" thickBot="1">
      <c r="A450" s="16"/>
      <c r="B450" s="57"/>
      <c r="C450" s="57"/>
      <c r="D450" s="57"/>
      <c r="E450" s="57"/>
      <c r="F450" s="57"/>
      <c r="G450" s="57"/>
      <c r="H450" s="57"/>
      <c r="I450" s="57"/>
      <c r="J450" s="57"/>
      <c r="K450" s="57"/>
      <c r="L450" s="57"/>
      <c r="M450" s="57"/>
      <c r="N450" s="57"/>
      <c r="O450" s="58"/>
      <c r="P450" s="136"/>
      <c r="Q450" s="136"/>
      <c r="R450" s="136"/>
    </row>
    <row r="451" spans="1:18" ht="16.5" customHeight="1" thickBot="1">
      <c r="A451" s="15"/>
      <c r="B451" s="40"/>
      <c r="C451" s="40"/>
      <c r="D451" s="42"/>
      <c r="E451" s="297" t="s">
        <v>7</v>
      </c>
      <c r="F451" s="298"/>
      <c r="G451" s="298"/>
      <c r="H451" s="298"/>
      <c r="I451" s="298"/>
      <c r="J451" s="298"/>
      <c r="K451" s="40"/>
      <c r="L451" s="372"/>
      <c r="M451" s="372"/>
      <c r="N451" s="40"/>
      <c r="O451" s="41"/>
      <c r="P451" s="39"/>
      <c r="Q451" s="39"/>
      <c r="R451" s="39"/>
    </row>
    <row r="452" spans="1:18" ht="16.5" customHeight="1">
      <c r="A452" s="15"/>
      <c r="B452" s="40"/>
      <c r="C452" s="40"/>
      <c r="D452" s="42"/>
      <c r="E452" s="43"/>
      <c r="F452" s="44"/>
      <c r="G452" s="44"/>
      <c r="H452" s="45"/>
      <c r="I452" s="62" t="s">
        <v>95</v>
      </c>
      <c r="J452" s="141" t="s">
        <v>96</v>
      </c>
      <c r="K452" s="40"/>
      <c r="L452" s="137"/>
      <c r="M452" s="137"/>
      <c r="N452" s="40"/>
      <c r="O452" s="41"/>
      <c r="P452" s="39"/>
      <c r="Q452" s="39"/>
      <c r="R452" s="39"/>
    </row>
    <row r="453" spans="1:18" ht="15.75">
      <c r="A453" s="15"/>
      <c r="B453" s="40"/>
      <c r="C453" s="40"/>
      <c r="D453" s="42"/>
      <c r="E453" s="464" t="s">
        <v>206</v>
      </c>
      <c r="F453" s="465"/>
      <c r="G453" s="465"/>
      <c r="H453" s="466"/>
      <c r="I453" s="172">
        <v>5</v>
      </c>
      <c r="J453" s="172">
        <v>6</v>
      </c>
      <c r="K453" s="40"/>
      <c r="L453" s="137"/>
      <c r="M453" s="137"/>
      <c r="N453" s="40"/>
      <c r="O453" s="41"/>
      <c r="P453" s="39"/>
      <c r="Q453" s="39"/>
      <c r="R453" s="39"/>
    </row>
    <row r="454" spans="1:18" ht="30" customHeight="1">
      <c r="A454" s="15"/>
      <c r="B454" s="40"/>
      <c r="C454" s="40"/>
      <c r="D454" s="42"/>
      <c r="E454" s="464" t="s">
        <v>215</v>
      </c>
      <c r="F454" s="465"/>
      <c r="G454" s="465"/>
      <c r="H454" s="466"/>
      <c r="I454" s="156">
        <v>6</v>
      </c>
      <c r="J454" s="156">
        <v>6</v>
      </c>
      <c r="K454" s="40"/>
      <c r="L454" s="40"/>
      <c r="M454" s="40"/>
      <c r="N454" s="40"/>
      <c r="O454" s="41"/>
      <c r="P454" s="39"/>
      <c r="Q454" s="39"/>
      <c r="R454" s="39"/>
    </row>
    <row r="455" spans="1:18" ht="16.5" thickBot="1">
      <c r="A455" s="15"/>
      <c r="B455" s="40"/>
      <c r="C455" s="40"/>
      <c r="D455" s="42"/>
      <c r="E455" s="467" t="s">
        <v>8</v>
      </c>
      <c r="F455" s="468"/>
      <c r="G455" s="468"/>
      <c r="H455" s="469"/>
      <c r="I455" s="159">
        <v>0.83</v>
      </c>
      <c r="J455" s="159">
        <v>1</v>
      </c>
      <c r="K455" s="40"/>
      <c r="L455" s="40"/>
      <c r="M455" s="40"/>
      <c r="N455" s="40"/>
      <c r="O455" s="41"/>
      <c r="P455" s="39"/>
      <c r="Q455" s="39"/>
      <c r="R455" s="39"/>
    </row>
    <row r="456" spans="1:18" ht="42" customHeight="1" thickBot="1">
      <c r="A456" s="15"/>
      <c r="B456" s="40"/>
      <c r="C456" s="40"/>
      <c r="D456" s="40"/>
      <c r="E456" s="40"/>
      <c r="F456" s="40"/>
      <c r="G456" s="40"/>
      <c r="H456" s="40"/>
      <c r="I456" s="40"/>
      <c r="J456" s="40"/>
      <c r="K456" s="40"/>
      <c r="L456" s="40"/>
      <c r="M456" s="40"/>
      <c r="N456" s="40"/>
      <c r="O456" s="41"/>
      <c r="P456" s="39"/>
      <c r="Q456" s="39"/>
      <c r="R456" s="39"/>
    </row>
    <row r="457" spans="1:18" ht="16.5" thickBot="1">
      <c r="A457" s="15"/>
      <c r="B457" s="40"/>
      <c r="C457" s="40"/>
      <c r="D457" s="40"/>
      <c r="E457" s="40"/>
      <c r="F457" s="40"/>
      <c r="G457" s="40"/>
      <c r="H457" s="40"/>
      <c r="I457" s="145" t="s">
        <v>95</v>
      </c>
      <c r="J457" s="145" t="s">
        <v>96</v>
      </c>
      <c r="K457" s="40"/>
      <c r="L457" s="40"/>
      <c r="M457" s="40"/>
      <c r="N457" s="40"/>
      <c r="O457" s="41"/>
      <c r="P457" s="39"/>
      <c r="Q457" s="39"/>
      <c r="R457" s="39"/>
    </row>
    <row r="458" spans="1:18" ht="38.25" customHeight="1" thickBot="1">
      <c r="A458" s="15"/>
      <c r="B458" s="40"/>
      <c r="C458" s="40"/>
      <c r="D458" s="40"/>
      <c r="E458" s="297" t="s">
        <v>242</v>
      </c>
      <c r="F458" s="298"/>
      <c r="G458" s="298"/>
      <c r="H458" s="299"/>
      <c r="I458" s="147">
        <v>1</v>
      </c>
      <c r="J458" s="147">
        <v>1</v>
      </c>
      <c r="K458" s="40"/>
      <c r="L458" s="40"/>
      <c r="M458" s="40"/>
      <c r="N458" s="40"/>
      <c r="O458" s="41"/>
      <c r="P458" s="39"/>
      <c r="Q458" s="39"/>
      <c r="R458" s="39"/>
    </row>
    <row r="459" spans="1:18" ht="16.5" customHeight="1" thickBot="1">
      <c r="A459" s="15"/>
      <c r="B459" s="40"/>
      <c r="C459" s="40"/>
      <c r="D459" s="40"/>
      <c r="E459" s="455" t="s">
        <v>9</v>
      </c>
      <c r="F459" s="456"/>
      <c r="G459" s="456"/>
      <c r="H459" s="457"/>
      <c r="I459" s="149">
        <v>0.83</v>
      </c>
      <c r="J459" s="161">
        <v>1</v>
      </c>
      <c r="K459" s="40"/>
      <c r="L459" s="40"/>
      <c r="M459" s="40"/>
      <c r="N459" s="40"/>
      <c r="O459" s="41"/>
      <c r="P459" s="39"/>
      <c r="Q459" s="39"/>
      <c r="R459" s="39"/>
    </row>
    <row r="460" spans="1:18" ht="16.5" thickBot="1">
      <c r="A460" s="17"/>
      <c r="B460" s="153"/>
      <c r="C460" s="153"/>
      <c r="D460" s="153"/>
      <c r="E460" s="153"/>
      <c r="F460" s="153"/>
      <c r="G460" s="153"/>
      <c r="H460" s="153"/>
      <c r="I460" s="153"/>
      <c r="J460" s="153"/>
      <c r="K460" s="153"/>
      <c r="L460" s="153"/>
      <c r="M460" s="153"/>
      <c r="N460" s="153"/>
      <c r="O460" s="59"/>
      <c r="P460" s="136"/>
      <c r="Q460" s="136"/>
      <c r="R460" s="136"/>
    </row>
    <row r="461" spans="1:18" ht="16.5" thickBot="1">
      <c r="A461" s="191" t="s">
        <v>94</v>
      </c>
      <c r="B461" s="192"/>
      <c r="C461" s="192"/>
      <c r="D461" s="192"/>
      <c r="E461" s="192"/>
      <c r="F461" s="192"/>
      <c r="G461" s="192"/>
      <c r="H461" s="192"/>
      <c r="I461" s="192"/>
      <c r="J461" s="192"/>
      <c r="K461" s="192"/>
      <c r="L461" s="192"/>
      <c r="M461" s="192"/>
      <c r="N461" s="192"/>
      <c r="O461" s="192"/>
      <c r="P461" s="136"/>
      <c r="Q461" s="136"/>
      <c r="R461" s="136"/>
    </row>
    <row r="462" spans="1:18" ht="15.75" customHeight="1" thickBot="1">
      <c r="A462" s="191" t="s">
        <v>95</v>
      </c>
      <c r="B462" s="192"/>
      <c r="C462" s="192"/>
      <c r="D462" s="192"/>
      <c r="E462" s="192"/>
      <c r="F462" s="192"/>
      <c r="G462" s="192"/>
      <c r="H462" s="192"/>
      <c r="I462" s="192"/>
      <c r="J462" s="192"/>
      <c r="K462" s="192"/>
      <c r="L462" s="192"/>
      <c r="M462" s="192"/>
      <c r="N462" s="192"/>
      <c r="O462" s="192"/>
      <c r="P462" s="136"/>
      <c r="Q462" s="136"/>
      <c r="R462" s="136"/>
    </row>
    <row r="463" spans="1:18" ht="30" customHeight="1" thickBot="1">
      <c r="A463" s="312" t="s">
        <v>216</v>
      </c>
      <c r="B463" s="313"/>
      <c r="C463" s="313"/>
      <c r="D463" s="313"/>
      <c r="E463" s="313"/>
      <c r="F463" s="313"/>
      <c r="G463" s="313"/>
      <c r="H463" s="313"/>
      <c r="I463" s="313"/>
      <c r="J463" s="313"/>
      <c r="K463" s="313"/>
      <c r="L463" s="313"/>
      <c r="M463" s="313"/>
      <c r="N463" s="313"/>
      <c r="O463" s="313"/>
      <c r="P463" s="136"/>
      <c r="Q463" s="136"/>
      <c r="R463" s="136"/>
    </row>
    <row r="464" spans="1:18" ht="16.5" thickBot="1">
      <c r="A464" s="191" t="s">
        <v>96</v>
      </c>
      <c r="B464" s="192"/>
      <c r="C464" s="192"/>
      <c r="D464" s="192"/>
      <c r="E464" s="192"/>
      <c r="F464" s="192"/>
      <c r="G464" s="192"/>
      <c r="H464" s="192"/>
      <c r="I464" s="192"/>
      <c r="J464" s="192"/>
      <c r="K464" s="192"/>
      <c r="L464" s="192"/>
      <c r="M464" s="192"/>
      <c r="N464" s="192"/>
      <c r="O464" s="192"/>
      <c r="P464" s="136"/>
      <c r="Q464" s="136"/>
      <c r="R464" s="136"/>
    </row>
    <row r="465" spans="1:18" ht="30" customHeight="1" thickBot="1">
      <c r="A465" s="458" t="s">
        <v>322</v>
      </c>
      <c r="B465" s="459"/>
      <c r="C465" s="459"/>
      <c r="D465" s="459"/>
      <c r="E465" s="459"/>
      <c r="F465" s="459"/>
      <c r="G465" s="459"/>
      <c r="H465" s="459"/>
      <c r="I465" s="459"/>
      <c r="J465" s="459"/>
      <c r="K465" s="459"/>
      <c r="L465" s="459"/>
      <c r="M465" s="459"/>
      <c r="N465" s="459"/>
      <c r="O465" s="459"/>
      <c r="P465" s="136"/>
      <c r="Q465" s="136"/>
      <c r="R465" s="136"/>
    </row>
    <row r="466" spans="1:18" ht="15.75" customHeight="1" thickBot="1">
      <c r="A466" s="236" t="s">
        <v>10</v>
      </c>
      <c r="B466" s="248" t="s">
        <v>11</v>
      </c>
      <c r="C466" s="249"/>
      <c r="D466" s="249"/>
      <c r="E466" s="249"/>
      <c r="F466" s="250"/>
      <c r="G466" s="248" t="s">
        <v>5</v>
      </c>
      <c r="H466" s="249"/>
      <c r="I466" s="249"/>
      <c r="J466" s="249"/>
      <c r="K466" s="250"/>
      <c r="L466" s="248" t="s">
        <v>12</v>
      </c>
      <c r="M466" s="249"/>
      <c r="N466" s="249"/>
      <c r="O466" s="249"/>
      <c r="P466" s="136"/>
      <c r="Q466" s="136"/>
      <c r="R466" s="136"/>
    </row>
    <row r="467" spans="1:18" ht="21" thickBot="1">
      <c r="A467" s="237"/>
      <c r="B467" s="238" t="s">
        <v>166</v>
      </c>
      <c r="C467" s="239"/>
      <c r="D467" s="239"/>
      <c r="E467" s="239"/>
      <c r="F467" s="240"/>
      <c r="G467" s="238" t="s">
        <v>166</v>
      </c>
      <c r="H467" s="239"/>
      <c r="I467" s="239"/>
      <c r="J467" s="239"/>
      <c r="K467" s="240"/>
      <c r="L467" s="332">
        <v>0</v>
      </c>
      <c r="M467" s="330"/>
      <c r="N467" s="330"/>
      <c r="O467" s="330"/>
      <c r="P467" s="136"/>
      <c r="Q467" s="136"/>
      <c r="R467" s="136"/>
    </row>
    <row r="468" spans="1:18" ht="21.75" customHeight="1">
      <c r="A468" s="460" t="s">
        <v>109</v>
      </c>
      <c r="B468" s="461"/>
      <c r="C468" s="461"/>
      <c r="D468" s="461"/>
      <c r="E468" s="461"/>
      <c r="F468" s="461"/>
      <c r="G468" s="461"/>
      <c r="H468" s="461"/>
      <c r="I468" s="461"/>
      <c r="J468" s="461"/>
      <c r="K468" s="461"/>
      <c r="L468" s="461"/>
      <c r="M468" s="461"/>
      <c r="N468" s="461"/>
      <c r="O468" s="461"/>
      <c r="P468" s="136"/>
      <c r="Q468" s="136"/>
      <c r="R468" s="136"/>
    </row>
    <row r="469" spans="1:18" ht="30.75" customHeight="1" thickBot="1">
      <c r="A469" s="462" t="s">
        <v>217</v>
      </c>
      <c r="B469" s="463"/>
      <c r="C469" s="463"/>
      <c r="D469" s="463"/>
      <c r="E469" s="463"/>
      <c r="F469" s="463"/>
      <c r="G469" s="463"/>
      <c r="H469" s="463"/>
      <c r="I469" s="463"/>
      <c r="J469" s="463"/>
      <c r="K469" s="463"/>
      <c r="L469" s="463"/>
      <c r="M469" s="463"/>
      <c r="N469" s="463"/>
      <c r="O469" s="463"/>
      <c r="P469" s="136"/>
      <c r="Q469" s="136"/>
      <c r="R469" s="136"/>
    </row>
    <row r="470" spans="1:18" ht="15.75" customHeight="1">
      <c r="A470" s="206" t="s">
        <v>7</v>
      </c>
      <c r="B470" s="207"/>
      <c r="C470" s="207"/>
      <c r="D470" s="207"/>
      <c r="E470" s="207"/>
      <c r="F470" s="207"/>
      <c r="G470" s="207"/>
      <c r="H470" s="207"/>
      <c r="I470" s="207"/>
      <c r="J470" s="207"/>
      <c r="K470" s="207"/>
      <c r="L470" s="207"/>
      <c r="M470" s="207"/>
      <c r="N470" s="207"/>
      <c r="O470" s="207"/>
      <c r="P470" s="136"/>
      <c r="Q470" s="136"/>
      <c r="R470" s="136"/>
    </row>
    <row r="471" spans="1:18" ht="15.75" thickBot="1">
      <c r="A471" s="462" t="s">
        <v>218</v>
      </c>
      <c r="B471" s="463"/>
      <c r="C471" s="463"/>
      <c r="D471" s="463"/>
      <c r="E471" s="463"/>
      <c r="F471" s="463"/>
      <c r="G471" s="463"/>
      <c r="H471" s="463"/>
      <c r="I471" s="463"/>
      <c r="J471" s="463"/>
      <c r="K471" s="463"/>
      <c r="L471" s="463"/>
      <c r="M471" s="463"/>
      <c r="N471" s="463"/>
      <c r="O471" s="463"/>
      <c r="P471" s="136"/>
      <c r="Q471" s="136"/>
      <c r="R471" s="136"/>
    </row>
    <row r="472" spans="1:18" ht="16.5" thickBot="1">
      <c r="A472" s="18"/>
      <c r="B472" s="60"/>
      <c r="C472" s="60"/>
      <c r="D472" s="60"/>
      <c r="E472" s="60"/>
      <c r="F472" s="60"/>
      <c r="G472" s="60"/>
      <c r="H472" s="60"/>
      <c r="I472" s="60"/>
      <c r="J472" s="60"/>
      <c r="K472" s="60"/>
      <c r="L472" s="60"/>
      <c r="M472" s="60"/>
      <c r="N472" s="60"/>
      <c r="O472" s="61"/>
      <c r="P472" s="136"/>
      <c r="Q472" s="136"/>
      <c r="R472" s="136"/>
    </row>
    <row r="473" spans="1:18" ht="16.5" customHeight="1" thickBot="1">
      <c r="A473" s="15"/>
      <c r="B473" s="40"/>
      <c r="C473" s="40"/>
      <c r="D473" s="42"/>
      <c r="E473" s="297" t="s">
        <v>7</v>
      </c>
      <c r="F473" s="298"/>
      <c r="G473" s="298"/>
      <c r="H473" s="298"/>
      <c r="I473" s="298"/>
      <c r="J473" s="298"/>
      <c r="K473" s="40"/>
      <c r="L473" s="372"/>
      <c r="M473" s="372"/>
      <c r="N473" s="40"/>
      <c r="O473" s="41"/>
      <c r="P473" s="39"/>
      <c r="Q473" s="39"/>
      <c r="R473" s="39"/>
    </row>
    <row r="474" spans="1:18" ht="16.5" customHeight="1">
      <c r="A474" s="15"/>
      <c r="B474" s="40"/>
      <c r="C474" s="40"/>
      <c r="D474" s="42"/>
      <c r="E474" s="43"/>
      <c r="F474" s="44"/>
      <c r="G474" s="44"/>
      <c r="H474" s="45"/>
      <c r="I474" s="62" t="s">
        <v>95</v>
      </c>
      <c r="J474" s="141" t="s">
        <v>96</v>
      </c>
      <c r="K474" s="40"/>
      <c r="L474" s="137"/>
      <c r="M474" s="137"/>
      <c r="N474" s="40"/>
      <c r="O474" s="41"/>
      <c r="P474" s="39"/>
      <c r="Q474" s="39"/>
      <c r="R474" s="39"/>
    </row>
    <row r="475" spans="1:18" ht="15.75">
      <c r="A475" s="15"/>
      <c r="B475" s="40"/>
      <c r="C475" s="40"/>
      <c r="D475" s="42"/>
      <c r="E475" s="449" t="s">
        <v>219</v>
      </c>
      <c r="F475" s="450"/>
      <c r="G475" s="450"/>
      <c r="H475" s="451"/>
      <c r="I475" s="142">
        <v>2</v>
      </c>
      <c r="J475" s="142">
        <v>9</v>
      </c>
      <c r="K475" s="40"/>
      <c r="L475" s="137"/>
      <c r="M475" s="137"/>
      <c r="N475" s="40"/>
      <c r="O475" s="41"/>
      <c r="P475" s="39"/>
      <c r="Q475" s="39"/>
      <c r="R475" s="39"/>
    </row>
    <row r="476" spans="1:18" ht="15.75">
      <c r="A476" s="15"/>
      <c r="B476" s="40"/>
      <c r="C476" s="40"/>
      <c r="D476" s="42"/>
      <c r="E476" s="449" t="s">
        <v>220</v>
      </c>
      <c r="F476" s="450"/>
      <c r="G476" s="450"/>
      <c r="H476" s="451"/>
      <c r="I476" s="143">
        <v>6</v>
      </c>
      <c r="J476" s="143">
        <v>10</v>
      </c>
      <c r="K476" s="40"/>
      <c r="L476" s="40"/>
      <c r="M476" s="40"/>
      <c r="N476" s="40"/>
      <c r="O476" s="41"/>
      <c r="P476" s="39"/>
      <c r="Q476" s="39"/>
      <c r="R476" s="39"/>
    </row>
    <row r="477" spans="1:18" ht="16.5" thickBot="1">
      <c r="A477" s="15"/>
      <c r="B477" s="40"/>
      <c r="C477" s="40"/>
      <c r="D477" s="42"/>
      <c r="E477" s="452" t="s">
        <v>8</v>
      </c>
      <c r="F477" s="453"/>
      <c r="G477" s="453"/>
      <c r="H477" s="454"/>
      <c r="I477" s="144">
        <v>0.33</v>
      </c>
      <c r="J477" s="144">
        <v>0.9</v>
      </c>
      <c r="K477" s="40"/>
      <c r="L477" s="40"/>
      <c r="M477" s="40"/>
      <c r="N477" s="40"/>
      <c r="O477" s="41"/>
      <c r="P477" s="39"/>
      <c r="Q477" s="39"/>
      <c r="R477" s="39"/>
    </row>
    <row r="478" spans="1:18" ht="45" customHeight="1" thickBot="1">
      <c r="A478" s="15"/>
      <c r="B478" s="40"/>
      <c r="C478" s="40"/>
      <c r="D478" s="40"/>
      <c r="E478" s="40"/>
      <c r="F478" s="40"/>
      <c r="G478" s="40"/>
      <c r="H478" s="40"/>
      <c r="I478" s="40"/>
      <c r="J478" s="40"/>
      <c r="K478" s="40"/>
      <c r="L478" s="40"/>
      <c r="M478" s="40"/>
      <c r="N478" s="40"/>
      <c r="O478" s="41"/>
      <c r="P478" s="39"/>
      <c r="Q478" s="39"/>
      <c r="R478" s="39"/>
    </row>
    <row r="479" spans="1:18" ht="16.5" thickBot="1">
      <c r="A479" s="15"/>
      <c r="B479" s="40"/>
      <c r="C479" s="40"/>
      <c r="D479" s="40"/>
      <c r="E479" s="40"/>
      <c r="F479" s="40"/>
      <c r="G479" s="40"/>
      <c r="H479" s="40"/>
      <c r="I479" s="145" t="s">
        <v>95</v>
      </c>
      <c r="J479" s="145" t="s">
        <v>96</v>
      </c>
      <c r="K479" s="40"/>
      <c r="L479" s="40"/>
      <c r="M479" s="40"/>
      <c r="N479" s="40"/>
      <c r="O479" s="41"/>
      <c r="P479" s="39"/>
      <c r="Q479" s="39"/>
      <c r="R479" s="39"/>
    </row>
    <row r="480" spans="1:18" ht="38.25" customHeight="1" thickBot="1">
      <c r="A480" s="15"/>
      <c r="B480" s="40"/>
      <c r="C480" s="40"/>
      <c r="D480" s="40"/>
      <c r="E480" s="297" t="s">
        <v>242</v>
      </c>
      <c r="F480" s="298"/>
      <c r="G480" s="298"/>
      <c r="H480" s="299"/>
      <c r="I480" s="147">
        <v>1</v>
      </c>
      <c r="J480" s="147">
        <v>1</v>
      </c>
      <c r="K480" s="40"/>
      <c r="L480" s="40"/>
      <c r="M480" s="40"/>
      <c r="N480" s="40"/>
      <c r="O480" s="41"/>
      <c r="P480" s="39"/>
      <c r="Q480" s="39"/>
      <c r="R480" s="39"/>
    </row>
    <row r="481" spans="1:18" ht="16.5" customHeight="1" thickBot="1">
      <c r="A481" s="15"/>
      <c r="B481" s="40"/>
      <c r="C481" s="40"/>
      <c r="D481" s="40"/>
      <c r="E481" s="455" t="s">
        <v>9</v>
      </c>
      <c r="F481" s="456"/>
      <c r="G481" s="456"/>
      <c r="H481" s="457"/>
      <c r="I481" s="149">
        <v>0.33</v>
      </c>
      <c r="J481" s="161">
        <v>0.9</v>
      </c>
      <c r="K481" s="40"/>
      <c r="L481" s="40"/>
      <c r="M481" s="40"/>
      <c r="N481" s="40"/>
      <c r="O481" s="41"/>
      <c r="P481" s="39"/>
      <c r="Q481" s="39"/>
      <c r="R481" s="39"/>
    </row>
    <row r="482" spans="1:18" ht="16.5" thickBot="1">
      <c r="A482" s="15"/>
      <c r="B482" s="40"/>
      <c r="C482" s="40"/>
      <c r="D482" s="40"/>
      <c r="E482" s="40"/>
      <c r="F482" s="40"/>
      <c r="G482" s="40"/>
      <c r="H482" s="40"/>
      <c r="I482" s="40"/>
      <c r="J482" s="40"/>
      <c r="K482" s="40"/>
      <c r="L482" s="40"/>
      <c r="M482" s="40"/>
      <c r="N482" s="40"/>
      <c r="O482" s="41"/>
      <c r="P482" s="136"/>
      <c r="Q482" s="136"/>
      <c r="R482" s="136"/>
    </row>
    <row r="483" spans="1:18" ht="16.5" thickBot="1">
      <c r="A483" s="220" t="s">
        <v>94</v>
      </c>
      <c r="B483" s="221"/>
      <c r="C483" s="221"/>
      <c r="D483" s="221"/>
      <c r="E483" s="221"/>
      <c r="F483" s="221"/>
      <c r="G483" s="221"/>
      <c r="H483" s="221"/>
      <c r="I483" s="221"/>
      <c r="J483" s="221"/>
      <c r="K483" s="221"/>
      <c r="L483" s="221"/>
      <c r="M483" s="221"/>
      <c r="N483" s="221"/>
      <c r="O483" s="221"/>
      <c r="P483" s="136"/>
      <c r="Q483" s="136"/>
      <c r="R483" s="136"/>
    </row>
    <row r="484" spans="1:18" ht="16.5" thickBot="1">
      <c r="A484" s="220" t="s">
        <v>95</v>
      </c>
      <c r="B484" s="221"/>
      <c r="C484" s="221"/>
      <c r="D484" s="221"/>
      <c r="E484" s="221"/>
      <c r="F484" s="221"/>
      <c r="G484" s="221"/>
      <c r="H484" s="221"/>
      <c r="I484" s="221"/>
      <c r="J484" s="221"/>
      <c r="K484" s="221"/>
      <c r="L484" s="221"/>
      <c r="M484" s="221"/>
      <c r="N484" s="221"/>
      <c r="O484" s="221"/>
      <c r="P484" s="136"/>
      <c r="Q484" s="136"/>
      <c r="R484" s="136"/>
    </row>
    <row r="485" spans="1:18" ht="15.75" thickBot="1">
      <c r="A485" s="312" t="s">
        <v>221</v>
      </c>
      <c r="B485" s="313"/>
      <c r="C485" s="313"/>
      <c r="D485" s="313"/>
      <c r="E485" s="313"/>
      <c r="F485" s="313"/>
      <c r="G485" s="313"/>
      <c r="H485" s="313"/>
      <c r="I485" s="313"/>
      <c r="J485" s="313"/>
      <c r="K485" s="313"/>
      <c r="L485" s="313"/>
      <c r="M485" s="313"/>
      <c r="N485" s="313"/>
      <c r="O485" s="313"/>
      <c r="P485" s="136"/>
      <c r="Q485" s="136"/>
      <c r="R485" s="136"/>
    </row>
    <row r="486" spans="1:18" ht="16.5" thickBot="1">
      <c r="A486" s="220" t="s">
        <v>96</v>
      </c>
      <c r="B486" s="221"/>
      <c r="C486" s="221"/>
      <c r="D486" s="221"/>
      <c r="E486" s="221"/>
      <c r="F486" s="221"/>
      <c r="G486" s="221"/>
      <c r="H486" s="221"/>
      <c r="I486" s="221"/>
      <c r="J486" s="221"/>
      <c r="K486" s="221"/>
      <c r="L486" s="221"/>
      <c r="M486" s="221"/>
      <c r="N486" s="221"/>
      <c r="O486" s="221"/>
      <c r="P486" s="136"/>
      <c r="Q486" s="136"/>
      <c r="R486" s="136"/>
    </row>
    <row r="487" spans="1:18" ht="30" customHeight="1" thickBot="1">
      <c r="A487" s="458" t="s">
        <v>323</v>
      </c>
      <c r="B487" s="459"/>
      <c r="C487" s="459"/>
      <c r="D487" s="459"/>
      <c r="E487" s="459"/>
      <c r="F487" s="459"/>
      <c r="G487" s="459"/>
      <c r="H487" s="459"/>
      <c r="I487" s="459"/>
      <c r="J487" s="459"/>
      <c r="K487" s="459"/>
      <c r="L487" s="459"/>
      <c r="M487" s="459"/>
      <c r="N487" s="459"/>
      <c r="O487" s="459"/>
      <c r="P487" s="136"/>
      <c r="Q487" s="136"/>
      <c r="R487" s="136"/>
    </row>
    <row r="488" spans="1:18" ht="16.5" thickBot="1">
      <c r="A488" s="295" t="s">
        <v>10</v>
      </c>
      <c r="B488" s="297" t="s">
        <v>11</v>
      </c>
      <c r="C488" s="298"/>
      <c r="D488" s="298"/>
      <c r="E488" s="298"/>
      <c r="F488" s="299"/>
      <c r="G488" s="297" t="s">
        <v>5</v>
      </c>
      <c r="H488" s="298"/>
      <c r="I488" s="298"/>
      <c r="J488" s="298"/>
      <c r="K488" s="299"/>
      <c r="L488" s="297" t="s">
        <v>12</v>
      </c>
      <c r="M488" s="298"/>
      <c r="N488" s="298"/>
      <c r="O488" s="298"/>
      <c r="P488" s="136"/>
      <c r="Q488" s="136"/>
      <c r="R488" s="136"/>
    </row>
    <row r="489" spans="1:18" ht="21" thickBot="1">
      <c r="A489" s="445"/>
      <c r="B489" s="446" t="s">
        <v>166</v>
      </c>
      <c r="C489" s="447"/>
      <c r="D489" s="447"/>
      <c r="E489" s="447"/>
      <c r="F489" s="448"/>
      <c r="G489" s="446"/>
      <c r="H489" s="447"/>
      <c r="I489" s="447"/>
      <c r="J489" s="447"/>
      <c r="K489" s="448"/>
      <c r="L489" s="303">
        <v>0</v>
      </c>
      <c r="M489" s="304"/>
      <c r="N489" s="304"/>
      <c r="O489" s="304"/>
      <c r="P489" s="136"/>
      <c r="Q489" s="136"/>
      <c r="R489" s="136"/>
    </row>
  </sheetData>
  <mergeCells count="515">
    <mergeCell ref="B5:R5"/>
    <mergeCell ref="A7:A8"/>
    <mergeCell ref="B7:O8"/>
    <mergeCell ref="A9:A10"/>
    <mergeCell ref="B9:O10"/>
    <mergeCell ref="A11:O11"/>
    <mergeCell ref="B1:R1"/>
    <mergeCell ref="B2:R2"/>
    <mergeCell ref="B3:R3"/>
    <mergeCell ref="B4:H4"/>
    <mergeCell ref="I4:N4"/>
    <mergeCell ref="O4:R4"/>
    <mergeCell ref="E19:H19"/>
    <mergeCell ref="E20:H20"/>
    <mergeCell ref="E25:H25"/>
    <mergeCell ref="A27:O27"/>
    <mergeCell ref="A28:O28"/>
    <mergeCell ref="A12:O12"/>
    <mergeCell ref="A13:O13"/>
    <mergeCell ref="A14:O14"/>
    <mergeCell ref="L16:M16"/>
    <mergeCell ref="E18:H18"/>
    <mergeCell ref="E16:J16"/>
    <mergeCell ref="E24:H24"/>
    <mergeCell ref="E77:H77"/>
    <mergeCell ref="A54:O54"/>
    <mergeCell ref="E52:H52"/>
    <mergeCell ref="A55:O55"/>
    <mergeCell ref="A56:O56"/>
    <mergeCell ref="A57:O57"/>
    <mergeCell ref="A35:O35"/>
    <mergeCell ref="A39:O39"/>
    <mergeCell ref="A40:O40"/>
    <mergeCell ref="A41:O41"/>
    <mergeCell ref="E43:J43"/>
    <mergeCell ref="L43:M43"/>
    <mergeCell ref="E45:H45"/>
    <mergeCell ref="E46:H46"/>
    <mergeCell ref="E51:H51"/>
    <mergeCell ref="E47:H47"/>
    <mergeCell ref="E71:H71"/>
    <mergeCell ref="E72:H72"/>
    <mergeCell ref="A63:O63"/>
    <mergeCell ref="A64:O64"/>
    <mergeCell ref="A65:O65"/>
    <mergeCell ref="A66:O66"/>
    <mergeCell ref="E68:J68"/>
    <mergeCell ref="L68:M68"/>
    <mergeCell ref="E70:H70"/>
    <mergeCell ref="E76:H76"/>
    <mergeCell ref="A106:O106"/>
    <mergeCell ref="A107:O107"/>
    <mergeCell ref="A108:O108"/>
    <mergeCell ref="A104:O104"/>
    <mergeCell ref="A81:O81"/>
    <mergeCell ref="A82:O82"/>
    <mergeCell ref="A83:O83"/>
    <mergeCell ref="A84:O84"/>
    <mergeCell ref="E95:H95"/>
    <mergeCell ref="A105:O105"/>
    <mergeCell ref="E94:H94"/>
    <mergeCell ref="E237:H237"/>
    <mergeCell ref="A173:O173"/>
    <mergeCell ref="A174:O174"/>
    <mergeCell ref="A175:O175"/>
    <mergeCell ref="A176:O176"/>
    <mergeCell ref="E170:H170"/>
    <mergeCell ref="E171:H171"/>
    <mergeCell ref="A177:O177"/>
    <mergeCell ref="A178:A179"/>
    <mergeCell ref="B178:F178"/>
    <mergeCell ref="G178:K178"/>
    <mergeCell ref="L178:O178"/>
    <mergeCell ref="B179:F179"/>
    <mergeCell ref="G179:K179"/>
    <mergeCell ref="L179:O179"/>
    <mergeCell ref="A180:O180"/>
    <mergeCell ref="A225:O225"/>
    <mergeCell ref="A226:O226"/>
    <mergeCell ref="A227:O227"/>
    <mergeCell ref="A228:O228"/>
    <mergeCell ref="E230:J230"/>
    <mergeCell ref="L230:M230"/>
    <mergeCell ref="E232:H232"/>
    <mergeCell ref="E233:H233"/>
    <mergeCell ref="E234:H234"/>
    <mergeCell ref="A265:O265"/>
    <mergeCell ref="A266:O266"/>
    <mergeCell ref="A267:A268"/>
    <mergeCell ref="B267:F267"/>
    <mergeCell ref="G267:K267"/>
    <mergeCell ref="L267:O267"/>
    <mergeCell ref="B268:F268"/>
    <mergeCell ref="A240:O240"/>
    <mergeCell ref="A241:O241"/>
    <mergeCell ref="A242:O242"/>
    <mergeCell ref="A243:O243"/>
    <mergeCell ref="A247:O247"/>
    <mergeCell ref="A248:O248"/>
    <mergeCell ref="A313:O313"/>
    <mergeCell ref="A314:O314"/>
    <mergeCell ref="A287:O287"/>
    <mergeCell ref="A291:O291"/>
    <mergeCell ref="A292:O292"/>
    <mergeCell ref="A293:O293"/>
    <mergeCell ref="A294:O294"/>
    <mergeCell ref="E296:J296"/>
    <mergeCell ref="L296:M296"/>
    <mergeCell ref="E298:H298"/>
    <mergeCell ref="E299:H299"/>
    <mergeCell ref="E300:H300"/>
    <mergeCell ref="E303:H303"/>
    <mergeCell ref="A380:O380"/>
    <mergeCell ref="A381:O381"/>
    <mergeCell ref="A382:O382"/>
    <mergeCell ref="A383:O383"/>
    <mergeCell ref="E385:J385"/>
    <mergeCell ref="L385:M385"/>
    <mergeCell ref="E387:H387"/>
    <mergeCell ref="A354:O354"/>
    <mergeCell ref="A358:O358"/>
    <mergeCell ref="A359:O359"/>
    <mergeCell ref="A360:O360"/>
    <mergeCell ref="A361:O361"/>
    <mergeCell ref="E363:J363"/>
    <mergeCell ref="L363:M363"/>
    <mergeCell ref="E365:H365"/>
    <mergeCell ref="E366:H366"/>
    <mergeCell ref="E367:H367"/>
    <mergeCell ref="A439:O439"/>
    <mergeCell ref="A440:O440"/>
    <mergeCell ref="A441:O441"/>
    <mergeCell ref="A442:O442"/>
    <mergeCell ref="A443:O443"/>
    <mergeCell ref="A444:A445"/>
    <mergeCell ref="E436:H436"/>
    <mergeCell ref="E437:H437"/>
    <mergeCell ref="A395:O395"/>
    <mergeCell ref="A396:O396"/>
    <mergeCell ref="A397:O397"/>
    <mergeCell ref="A398:O398"/>
    <mergeCell ref="E148:H148"/>
    <mergeCell ref="A130:O130"/>
    <mergeCell ref="A132:O132"/>
    <mergeCell ref="A109:A110"/>
    <mergeCell ref="B109:F109"/>
    <mergeCell ref="G109:K109"/>
    <mergeCell ref="L109:O109"/>
    <mergeCell ref="B110:F110"/>
    <mergeCell ref="G110:K110"/>
    <mergeCell ref="L110:O110"/>
    <mergeCell ref="A111:O111"/>
    <mergeCell ref="A112:O112"/>
    <mergeCell ref="A129:O129"/>
    <mergeCell ref="A136:O136"/>
    <mergeCell ref="A137:O137"/>
    <mergeCell ref="A138:O138"/>
    <mergeCell ref="A139:O139"/>
    <mergeCell ref="E141:J141"/>
    <mergeCell ref="L141:M141"/>
    <mergeCell ref="E143:H143"/>
    <mergeCell ref="E144:H144"/>
    <mergeCell ref="E145:H145"/>
    <mergeCell ref="A328:O328"/>
    <mergeCell ref="A329:O329"/>
    <mergeCell ref="A330:O330"/>
    <mergeCell ref="A351:O351"/>
    <mergeCell ref="A352:O352"/>
    <mergeCell ref="A262:O262"/>
    <mergeCell ref="A263:O263"/>
    <mergeCell ref="A264:O264"/>
    <mergeCell ref="A284:O284"/>
    <mergeCell ref="A285:O285"/>
    <mergeCell ref="A286:O286"/>
    <mergeCell ref="A331:O331"/>
    <mergeCell ref="A336:O336"/>
    <mergeCell ref="A337:O337"/>
    <mergeCell ref="A338:O338"/>
    <mergeCell ref="E340:J340"/>
    <mergeCell ref="L340:M340"/>
    <mergeCell ref="E342:H342"/>
    <mergeCell ref="E343:H343"/>
    <mergeCell ref="E344:H344"/>
    <mergeCell ref="A306:O306"/>
    <mergeCell ref="A307:O307"/>
    <mergeCell ref="A308:O308"/>
    <mergeCell ref="A309:O309"/>
    <mergeCell ref="P29:P32"/>
    <mergeCell ref="Q29:Q32"/>
    <mergeCell ref="R29:R32"/>
    <mergeCell ref="A33:O33"/>
    <mergeCell ref="A34:O34"/>
    <mergeCell ref="P34:P35"/>
    <mergeCell ref="Q34:Q35"/>
    <mergeCell ref="R34:R35"/>
    <mergeCell ref="A37:A38"/>
    <mergeCell ref="B37:F37"/>
    <mergeCell ref="G37:K37"/>
    <mergeCell ref="L37:O37"/>
    <mergeCell ref="B38:F38"/>
    <mergeCell ref="G38:K38"/>
    <mergeCell ref="L38:O38"/>
    <mergeCell ref="A29:O29"/>
    <mergeCell ref="A30:O30"/>
    <mergeCell ref="A31:O31"/>
    <mergeCell ref="A32:O32"/>
    <mergeCell ref="P58:P59"/>
    <mergeCell ref="Q58:Q59"/>
    <mergeCell ref="R58:R59"/>
    <mergeCell ref="A61:A62"/>
    <mergeCell ref="B61:F61"/>
    <mergeCell ref="G61:K61"/>
    <mergeCell ref="L61:O61"/>
    <mergeCell ref="B62:F62"/>
    <mergeCell ref="G62:K62"/>
    <mergeCell ref="L62:O62"/>
    <mergeCell ref="A58:O58"/>
    <mergeCell ref="A59:O59"/>
    <mergeCell ref="A79:O79"/>
    <mergeCell ref="A80:O80"/>
    <mergeCell ref="P81:P82"/>
    <mergeCell ref="Q81:Q82"/>
    <mergeCell ref="R81:R82"/>
    <mergeCell ref="A85:A86"/>
    <mergeCell ref="B85:F85"/>
    <mergeCell ref="G85:K85"/>
    <mergeCell ref="L85:O85"/>
    <mergeCell ref="B86:F86"/>
    <mergeCell ref="G86:K86"/>
    <mergeCell ref="L86:O86"/>
    <mergeCell ref="A87:O87"/>
    <mergeCell ref="A88:O88"/>
    <mergeCell ref="A89:O89"/>
    <mergeCell ref="A90:O90"/>
    <mergeCell ref="E92:J92"/>
    <mergeCell ref="L92:M92"/>
    <mergeCell ref="E96:H96"/>
    <mergeCell ref="E100:H100"/>
    <mergeCell ref="E101:H101"/>
    <mergeCell ref="A113:O113"/>
    <mergeCell ref="A114:O114"/>
    <mergeCell ref="A115:O115"/>
    <mergeCell ref="P114:P115"/>
    <mergeCell ref="Q114:Q115"/>
    <mergeCell ref="R114:R115"/>
    <mergeCell ref="E117:J117"/>
    <mergeCell ref="L117:M117"/>
    <mergeCell ref="E119:H119"/>
    <mergeCell ref="E120:H120"/>
    <mergeCell ref="E121:H121"/>
    <mergeCell ref="E124:H124"/>
    <mergeCell ref="E125:H125"/>
    <mergeCell ref="A128:O128"/>
    <mergeCell ref="A133:O133"/>
    <mergeCell ref="A134:A135"/>
    <mergeCell ref="B134:F134"/>
    <mergeCell ref="G134:K134"/>
    <mergeCell ref="L134:O134"/>
    <mergeCell ref="B135:F135"/>
    <mergeCell ref="G135:K135"/>
    <mergeCell ref="L135:O135"/>
    <mergeCell ref="E149:H149"/>
    <mergeCell ref="A155:O155"/>
    <mergeCell ref="A156:A157"/>
    <mergeCell ref="B156:F156"/>
    <mergeCell ref="G156:K156"/>
    <mergeCell ref="L156:O156"/>
    <mergeCell ref="B157:F157"/>
    <mergeCell ref="G157:K157"/>
    <mergeCell ref="L157:O157"/>
    <mergeCell ref="A151:O151"/>
    <mergeCell ref="A152:O152"/>
    <mergeCell ref="A153:O153"/>
    <mergeCell ref="A154:O154"/>
    <mergeCell ref="A158:O158"/>
    <mergeCell ref="A159:O159"/>
    <mergeCell ref="A160:O160"/>
    <mergeCell ref="A161:O161"/>
    <mergeCell ref="E163:J163"/>
    <mergeCell ref="L163:M163"/>
    <mergeCell ref="E165:H165"/>
    <mergeCell ref="E166:H166"/>
    <mergeCell ref="E167:H167"/>
    <mergeCell ref="A181:O181"/>
    <mergeCell ref="A182:O182"/>
    <mergeCell ref="A183:O183"/>
    <mergeCell ref="E185:J185"/>
    <mergeCell ref="L185:M185"/>
    <mergeCell ref="E187:H187"/>
    <mergeCell ref="E188:H188"/>
    <mergeCell ref="E189:H189"/>
    <mergeCell ref="E192:H192"/>
    <mergeCell ref="E193:H193"/>
    <mergeCell ref="A195:O195"/>
    <mergeCell ref="A200:O200"/>
    <mergeCell ref="A201:A202"/>
    <mergeCell ref="B201:F201"/>
    <mergeCell ref="G201:K201"/>
    <mergeCell ref="L201:O201"/>
    <mergeCell ref="B202:F202"/>
    <mergeCell ref="G202:K202"/>
    <mergeCell ref="L202:O202"/>
    <mergeCell ref="A196:O196"/>
    <mergeCell ref="A197:O197"/>
    <mergeCell ref="A199:O199"/>
    <mergeCell ref="A203:O203"/>
    <mergeCell ref="A204:O204"/>
    <mergeCell ref="A205:O205"/>
    <mergeCell ref="A206:O206"/>
    <mergeCell ref="E208:J208"/>
    <mergeCell ref="L208:M208"/>
    <mergeCell ref="E210:H210"/>
    <mergeCell ref="E211:H211"/>
    <mergeCell ref="E212:H212"/>
    <mergeCell ref="E215:H215"/>
    <mergeCell ref="E216:H216"/>
    <mergeCell ref="A222:O222"/>
    <mergeCell ref="A223:A224"/>
    <mergeCell ref="B223:F223"/>
    <mergeCell ref="G223:K223"/>
    <mergeCell ref="L223:O223"/>
    <mergeCell ref="B224:F224"/>
    <mergeCell ref="G224:K224"/>
    <mergeCell ref="L224:O224"/>
    <mergeCell ref="A218:O218"/>
    <mergeCell ref="A219:O219"/>
    <mergeCell ref="A220:O220"/>
    <mergeCell ref="A221:O221"/>
    <mergeCell ref="E238:H238"/>
    <mergeCell ref="A244:O244"/>
    <mergeCell ref="A245:A246"/>
    <mergeCell ref="B245:F245"/>
    <mergeCell ref="G245:K245"/>
    <mergeCell ref="L245:O245"/>
    <mergeCell ref="B246:F246"/>
    <mergeCell ref="G246:K246"/>
    <mergeCell ref="L246:O246"/>
    <mergeCell ref="A249:O249"/>
    <mergeCell ref="A250:O250"/>
    <mergeCell ref="E252:J252"/>
    <mergeCell ref="L252:M252"/>
    <mergeCell ref="E254:H254"/>
    <mergeCell ref="E255:H255"/>
    <mergeCell ref="E256:H256"/>
    <mergeCell ref="E259:H259"/>
    <mergeCell ref="E260:H260"/>
    <mergeCell ref="G268:K268"/>
    <mergeCell ref="L268:O268"/>
    <mergeCell ref="A269:O269"/>
    <mergeCell ref="A270:O270"/>
    <mergeCell ref="A271:O271"/>
    <mergeCell ref="A272:O272"/>
    <mergeCell ref="E274:J274"/>
    <mergeCell ref="L274:M274"/>
    <mergeCell ref="E276:H276"/>
    <mergeCell ref="E277:H277"/>
    <mergeCell ref="E278:H278"/>
    <mergeCell ref="E281:H281"/>
    <mergeCell ref="E282:H282"/>
    <mergeCell ref="A288:O288"/>
    <mergeCell ref="A289:A290"/>
    <mergeCell ref="B289:F289"/>
    <mergeCell ref="G289:K289"/>
    <mergeCell ref="L289:O289"/>
    <mergeCell ref="B290:F290"/>
    <mergeCell ref="G290:K290"/>
    <mergeCell ref="L290:O290"/>
    <mergeCell ref="E304:H304"/>
    <mergeCell ref="A310:O310"/>
    <mergeCell ref="A311:A312"/>
    <mergeCell ref="B311:F311"/>
    <mergeCell ref="G311:K311"/>
    <mergeCell ref="L311:O311"/>
    <mergeCell ref="B312:F312"/>
    <mergeCell ref="G312:K312"/>
    <mergeCell ref="L312:O312"/>
    <mergeCell ref="A315:O315"/>
    <mergeCell ref="A316:O316"/>
    <mergeCell ref="E318:J318"/>
    <mergeCell ref="L318:M318"/>
    <mergeCell ref="E320:H320"/>
    <mergeCell ref="E321:H321"/>
    <mergeCell ref="E322:H322"/>
    <mergeCell ref="E325:H325"/>
    <mergeCell ref="E326:H326"/>
    <mergeCell ref="A332:O332"/>
    <mergeCell ref="A333:A334"/>
    <mergeCell ref="B333:F333"/>
    <mergeCell ref="G333:K333"/>
    <mergeCell ref="L333:O333"/>
    <mergeCell ref="B334:F334"/>
    <mergeCell ref="G334:K334"/>
    <mergeCell ref="L334:O334"/>
    <mergeCell ref="A335:O335"/>
    <mergeCell ref="E347:H347"/>
    <mergeCell ref="E348:H348"/>
    <mergeCell ref="A350:O350"/>
    <mergeCell ref="A355:O355"/>
    <mergeCell ref="A356:A357"/>
    <mergeCell ref="B356:F356"/>
    <mergeCell ref="G356:K356"/>
    <mergeCell ref="L356:O356"/>
    <mergeCell ref="B357:F357"/>
    <mergeCell ref="G357:K357"/>
    <mergeCell ref="L357:O357"/>
    <mergeCell ref="E370:H370"/>
    <mergeCell ref="E371:H371"/>
    <mergeCell ref="A377:O377"/>
    <mergeCell ref="A378:A379"/>
    <mergeCell ref="B378:F378"/>
    <mergeCell ref="G378:K378"/>
    <mergeCell ref="L378:O378"/>
    <mergeCell ref="B379:F379"/>
    <mergeCell ref="G379:K379"/>
    <mergeCell ref="L379:O379"/>
    <mergeCell ref="A373:O373"/>
    <mergeCell ref="A374:O374"/>
    <mergeCell ref="A375:O375"/>
    <mergeCell ref="A376:O376"/>
    <mergeCell ref="E388:H388"/>
    <mergeCell ref="E389:H389"/>
    <mergeCell ref="E392:H392"/>
    <mergeCell ref="E393:H393"/>
    <mergeCell ref="A399:O399"/>
    <mergeCell ref="A400:A401"/>
    <mergeCell ref="B400:F400"/>
    <mergeCell ref="G400:K400"/>
    <mergeCell ref="L400:O400"/>
    <mergeCell ref="B401:F401"/>
    <mergeCell ref="G401:K401"/>
    <mergeCell ref="L401:O401"/>
    <mergeCell ref="A402:O402"/>
    <mergeCell ref="A403:O403"/>
    <mergeCell ref="A404:O404"/>
    <mergeCell ref="A405:O405"/>
    <mergeCell ref="E407:J407"/>
    <mergeCell ref="L407:M407"/>
    <mergeCell ref="E409:H409"/>
    <mergeCell ref="E410:H410"/>
    <mergeCell ref="E411:H411"/>
    <mergeCell ref="E414:H414"/>
    <mergeCell ref="E415:H415"/>
    <mergeCell ref="A421:O421"/>
    <mergeCell ref="A422:A423"/>
    <mergeCell ref="B422:F422"/>
    <mergeCell ref="G422:K422"/>
    <mergeCell ref="L422:O422"/>
    <mergeCell ref="B423:F423"/>
    <mergeCell ref="G423:K423"/>
    <mergeCell ref="L423:O423"/>
    <mergeCell ref="A417:O417"/>
    <mergeCell ref="A418:O418"/>
    <mergeCell ref="A419:O419"/>
    <mergeCell ref="A420:O420"/>
    <mergeCell ref="A424:O424"/>
    <mergeCell ref="A425:O425"/>
    <mergeCell ref="A426:O426"/>
    <mergeCell ref="A427:O427"/>
    <mergeCell ref="E429:J429"/>
    <mergeCell ref="L429:M429"/>
    <mergeCell ref="E431:H431"/>
    <mergeCell ref="E432:H432"/>
    <mergeCell ref="E433:H433"/>
    <mergeCell ref="B444:F444"/>
    <mergeCell ref="G444:K444"/>
    <mergeCell ref="L444:O444"/>
    <mergeCell ref="B445:F445"/>
    <mergeCell ref="G445:K445"/>
    <mergeCell ref="L445:O445"/>
    <mergeCell ref="A446:O446"/>
    <mergeCell ref="A447:O447"/>
    <mergeCell ref="A448:O448"/>
    <mergeCell ref="A449:O449"/>
    <mergeCell ref="E451:J451"/>
    <mergeCell ref="L451:M451"/>
    <mergeCell ref="E453:H453"/>
    <mergeCell ref="E454:H454"/>
    <mergeCell ref="E455:H455"/>
    <mergeCell ref="E458:H458"/>
    <mergeCell ref="E459:H459"/>
    <mergeCell ref="A465:O465"/>
    <mergeCell ref="A464:O464"/>
    <mergeCell ref="A461:O461"/>
    <mergeCell ref="A462:O462"/>
    <mergeCell ref="A463:O463"/>
    <mergeCell ref="G467:K467"/>
    <mergeCell ref="L467:O467"/>
    <mergeCell ref="A468:O468"/>
    <mergeCell ref="A469:O469"/>
    <mergeCell ref="A470:O470"/>
    <mergeCell ref="A471:O471"/>
    <mergeCell ref="E473:J473"/>
    <mergeCell ref="L473:M473"/>
    <mergeCell ref="E475:H475"/>
    <mergeCell ref="A466:A467"/>
    <mergeCell ref="B466:F466"/>
    <mergeCell ref="G466:K466"/>
    <mergeCell ref="L466:O466"/>
    <mergeCell ref="B467:F467"/>
    <mergeCell ref="A488:A489"/>
    <mergeCell ref="B488:F488"/>
    <mergeCell ref="G488:K488"/>
    <mergeCell ref="L488:O488"/>
    <mergeCell ref="B489:F489"/>
    <mergeCell ref="G489:K489"/>
    <mergeCell ref="L489:O489"/>
    <mergeCell ref="E476:H476"/>
    <mergeCell ref="E477:H477"/>
    <mergeCell ref="E480:H480"/>
    <mergeCell ref="E481:H481"/>
    <mergeCell ref="A483:O483"/>
    <mergeCell ref="A484:O484"/>
    <mergeCell ref="A485:O485"/>
    <mergeCell ref="A486:O486"/>
    <mergeCell ref="A487:O48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71"/>
  <sheetViews>
    <sheetView zoomScaleNormal="100" workbookViewId="0">
      <selection activeCell="A11" sqref="A11:O11"/>
    </sheetView>
  </sheetViews>
  <sheetFormatPr baseColWidth="10" defaultRowHeight="15"/>
  <cols>
    <col min="1" max="1" width="34.7109375" style="19" bestFit="1" customWidth="1"/>
    <col min="2" max="2" width="13.42578125" style="19" customWidth="1"/>
    <col min="3" max="3" width="8.140625" style="19" customWidth="1"/>
    <col min="4" max="4" width="11.42578125" style="19"/>
    <col min="5" max="5" width="12.7109375" style="19" customWidth="1"/>
    <col min="6" max="6" width="7.5703125" style="19" customWidth="1"/>
    <col min="7" max="8" width="11.42578125" style="19"/>
    <col min="9" max="9" width="29.85546875" style="19" customWidth="1"/>
    <col min="10" max="10" width="30.42578125" style="19" customWidth="1"/>
    <col min="11" max="12" width="11.42578125" style="19"/>
    <col min="13" max="13" width="5.140625" style="19" bestFit="1" customWidth="1"/>
    <col min="14" max="16384" width="11.42578125" style="19"/>
  </cols>
  <sheetData>
    <row r="1" spans="1:18" ht="18.75" thickBot="1">
      <c r="A1" s="1" t="s">
        <v>0</v>
      </c>
      <c r="B1" s="388" t="s">
        <v>24</v>
      </c>
      <c r="C1" s="389"/>
      <c r="D1" s="389"/>
      <c r="E1" s="389"/>
      <c r="F1" s="389"/>
      <c r="G1" s="389"/>
      <c r="H1" s="389"/>
      <c r="I1" s="389"/>
      <c r="J1" s="389"/>
      <c r="K1" s="389"/>
      <c r="L1" s="389"/>
      <c r="M1" s="389"/>
      <c r="N1" s="389"/>
      <c r="O1" s="389"/>
      <c r="P1" s="389"/>
      <c r="Q1" s="389"/>
      <c r="R1" s="390"/>
    </row>
    <row r="2" spans="1:18" ht="18.75" thickBot="1">
      <c r="A2" s="1" t="s">
        <v>1</v>
      </c>
      <c r="B2" s="388" t="s">
        <v>79</v>
      </c>
      <c r="C2" s="389"/>
      <c r="D2" s="389"/>
      <c r="E2" s="389"/>
      <c r="F2" s="389"/>
      <c r="G2" s="389"/>
      <c r="H2" s="389"/>
      <c r="I2" s="389"/>
      <c r="J2" s="389"/>
      <c r="K2" s="389"/>
      <c r="L2" s="389"/>
      <c r="M2" s="389"/>
      <c r="N2" s="389"/>
      <c r="O2" s="389"/>
      <c r="P2" s="389"/>
      <c r="Q2" s="389"/>
      <c r="R2" s="390"/>
    </row>
    <row r="3" spans="1:18" ht="18.75" thickBot="1">
      <c r="A3" s="1" t="s">
        <v>2</v>
      </c>
      <c r="B3" s="391">
        <v>44578</v>
      </c>
      <c r="C3" s="392"/>
      <c r="D3" s="392"/>
      <c r="E3" s="392"/>
      <c r="F3" s="392"/>
      <c r="G3" s="392"/>
      <c r="H3" s="392"/>
      <c r="I3" s="392"/>
      <c r="J3" s="392"/>
      <c r="K3" s="392"/>
      <c r="L3" s="392"/>
      <c r="M3" s="392"/>
      <c r="N3" s="392"/>
      <c r="O3" s="392"/>
      <c r="P3" s="392"/>
      <c r="Q3" s="392"/>
      <c r="R3" s="393"/>
    </row>
    <row r="4" spans="1:18" ht="18.75" thickBot="1">
      <c r="A4" s="1" t="s">
        <v>3</v>
      </c>
      <c r="B4" s="388" t="s">
        <v>19</v>
      </c>
      <c r="C4" s="389"/>
      <c r="D4" s="389"/>
      <c r="E4" s="389"/>
      <c r="F4" s="389"/>
      <c r="G4" s="389"/>
      <c r="H4" s="390"/>
      <c r="I4" s="394" t="s">
        <v>4</v>
      </c>
      <c r="J4" s="395"/>
      <c r="K4" s="395"/>
      <c r="L4" s="395"/>
      <c r="M4" s="395"/>
      <c r="N4" s="396"/>
      <c r="O4" s="397">
        <v>26</v>
      </c>
      <c r="P4" s="392"/>
      <c r="Q4" s="392"/>
      <c r="R4" s="393"/>
    </row>
    <row r="5" spans="1:18" ht="18.75" thickBot="1">
      <c r="A5" s="2" t="s">
        <v>15</v>
      </c>
      <c r="B5" s="398" t="s">
        <v>78</v>
      </c>
      <c r="C5" s="399"/>
      <c r="D5" s="399"/>
      <c r="E5" s="399"/>
      <c r="F5" s="399"/>
      <c r="G5" s="399"/>
      <c r="H5" s="399"/>
      <c r="I5" s="399"/>
      <c r="J5" s="399"/>
      <c r="K5" s="399"/>
      <c r="L5" s="399"/>
      <c r="M5" s="399"/>
      <c r="N5" s="399"/>
      <c r="O5" s="399"/>
      <c r="P5" s="399"/>
      <c r="Q5" s="399"/>
      <c r="R5" s="400"/>
    </row>
    <row r="6" spans="1:18" ht="15.75" thickBot="1">
      <c r="A6" s="20"/>
      <c r="B6" s="20"/>
      <c r="C6" s="20"/>
      <c r="D6" s="20"/>
      <c r="E6" s="20"/>
      <c r="F6" s="20"/>
      <c r="G6" s="20"/>
      <c r="H6" s="20"/>
      <c r="I6" s="20"/>
      <c r="J6" s="20"/>
      <c r="K6" s="20"/>
      <c r="L6" s="20"/>
      <c r="M6" s="20"/>
      <c r="N6" s="20"/>
      <c r="O6" s="20"/>
      <c r="P6" s="20"/>
      <c r="Q6" s="20"/>
      <c r="R6" s="20"/>
    </row>
    <row r="7" spans="1:18">
      <c r="A7" s="401" t="s">
        <v>27</v>
      </c>
      <c r="B7" s="403" t="s">
        <v>78</v>
      </c>
      <c r="C7" s="403"/>
      <c r="D7" s="403"/>
      <c r="E7" s="403"/>
      <c r="F7" s="403"/>
      <c r="G7" s="403"/>
      <c r="H7" s="403"/>
      <c r="I7" s="403"/>
      <c r="J7" s="403"/>
      <c r="K7" s="403"/>
      <c r="L7" s="403"/>
      <c r="M7" s="403"/>
      <c r="N7" s="403"/>
      <c r="O7" s="404"/>
      <c r="P7" s="20"/>
      <c r="Q7" s="20"/>
      <c r="R7" s="20"/>
    </row>
    <row r="8" spans="1:18" ht="15.75" thickBot="1">
      <c r="A8" s="402"/>
      <c r="B8" s="405"/>
      <c r="C8" s="405"/>
      <c r="D8" s="405"/>
      <c r="E8" s="405"/>
      <c r="F8" s="405"/>
      <c r="G8" s="405"/>
      <c r="H8" s="405"/>
      <c r="I8" s="405"/>
      <c r="J8" s="405"/>
      <c r="K8" s="405"/>
      <c r="L8" s="405"/>
      <c r="M8" s="405"/>
      <c r="N8" s="405"/>
      <c r="O8" s="406"/>
      <c r="P8" s="20"/>
      <c r="Q8" s="20"/>
      <c r="R8" s="20"/>
    </row>
    <row r="9" spans="1:18">
      <c r="A9" s="409" t="s">
        <v>6</v>
      </c>
      <c r="B9" s="411" t="s">
        <v>80</v>
      </c>
      <c r="C9" s="411"/>
      <c r="D9" s="411"/>
      <c r="E9" s="411"/>
      <c r="F9" s="411"/>
      <c r="G9" s="411"/>
      <c r="H9" s="411"/>
      <c r="I9" s="411"/>
      <c r="J9" s="411"/>
      <c r="K9" s="411"/>
      <c r="L9" s="411"/>
      <c r="M9" s="411"/>
      <c r="N9" s="411"/>
      <c r="O9" s="412"/>
      <c r="P9" s="20"/>
      <c r="Q9" s="20"/>
      <c r="R9" s="20"/>
    </row>
    <row r="10" spans="1:18" ht="15.75" thickBot="1">
      <c r="A10" s="410"/>
      <c r="B10" s="413"/>
      <c r="C10" s="413"/>
      <c r="D10" s="413"/>
      <c r="E10" s="413"/>
      <c r="F10" s="413"/>
      <c r="G10" s="413"/>
      <c r="H10" s="413"/>
      <c r="I10" s="413"/>
      <c r="J10" s="413"/>
      <c r="K10" s="413"/>
      <c r="L10" s="413"/>
      <c r="M10" s="413"/>
      <c r="N10" s="413"/>
      <c r="O10" s="414"/>
      <c r="P10" s="20"/>
      <c r="Q10" s="20"/>
      <c r="R10" s="20"/>
    </row>
    <row r="11" spans="1:18" ht="15.75">
      <c r="A11" s="379" t="s">
        <v>13</v>
      </c>
      <c r="B11" s="380"/>
      <c r="C11" s="380"/>
      <c r="D11" s="380"/>
      <c r="E11" s="380"/>
      <c r="F11" s="380"/>
      <c r="G11" s="380"/>
      <c r="H11" s="380"/>
      <c r="I11" s="380"/>
      <c r="J11" s="380"/>
      <c r="K11" s="380"/>
      <c r="L11" s="380"/>
      <c r="M11" s="380"/>
      <c r="N11" s="380"/>
      <c r="O11" s="381"/>
      <c r="P11" s="20"/>
      <c r="Q11" s="20"/>
      <c r="R11" s="20"/>
    </row>
    <row r="12" spans="1:18" ht="15.75" thickBot="1">
      <c r="A12" s="415" t="s">
        <v>81</v>
      </c>
      <c r="B12" s="416"/>
      <c r="C12" s="416"/>
      <c r="D12" s="416"/>
      <c r="E12" s="416"/>
      <c r="F12" s="416"/>
      <c r="G12" s="416"/>
      <c r="H12" s="416"/>
      <c r="I12" s="416"/>
      <c r="J12" s="416"/>
      <c r="K12" s="416"/>
      <c r="L12" s="416"/>
      <c r="M12" s="416"/>
      <c r="N12" s="416"/>
      <c r="O12" s="417"/>
      <c r="P12" s="20"/>
      <c r="Q12" s="20"/>
      <c r="R12" s="20"/>
    </row>
    <row r="13" spans="1:18" ht="15.75">
      <c r="A13" s="505" t="s">
        <v>7</v>
      </c>
      <c r="B13" s="506"/>
      <c r="C13" s="506"/>
      <c r="D13" s="506"/>
      <c r="E13" s="506"/>
      <c r="F13" s="506"/>
      <c r="G13" s="506"/>
      <c r="H13" s="506"/>
      <c r="I13" s="506"/>
      <c r="J13" s="506"/>
      <c r="K13" s="506"/>
      <c r="L13" s="506"/>
      <c r="M13" s="506"/>
      <c r="N13" s="506"/>
      <c r="O13" s="507"/>
      <c r="P13" s="20"/>
      <c r="Q13" s="20"/>
      <c r="R13" s="20"/>
    </row>
    <row r="14" spans="1:18" ht="15.75" thickBot="1">
      <c r="A14" s="508" t="s">
        <v>82</v>
      </c>
      <c r="B14" s="509"/>
      <c r="C14" s="509"/>
      <c r="D14" s="509"/>
      <c r="E14" s="509"/>
      <c r="F14" s="509"/>
      <c r="G14" s="509"/>
      <c r="H14" s="509"/>
      <c r="I14" s="509"/>
      <c r="J14" s="509"/>
      <c r="K14" s="509"/>
      <c r="L14" s="509"/>
      <c r="M14" s="509"/>
      <c r="N14" s="509"/>
      <c r="O14" s="510"/>
      <c r="P14" s="20"/>
      <c r="Q14" s="20"/>
      <c r="R14" s="20"/>
    </row>
    <row r="15" spans="1:18" s="104" customFormat="1" ht="16.5" thickBot="1">
      <c r="A15" s="5"/>
      <c r="B15" s="29"/>
      <c r="C15" s="29"/>
      <c r="D15" s="29"/>
      <c r="E15" s="29"/>
      <c r="F15" s="29"/>
      <c r="G15" s="29"/>
      <c r="H15" s="29"/>
      <c r="I15" s="29"/>
      <c r="J15" s="29"/>
      <c r="K15" s="29"/>
      <c r="L15" s="29"/>
      <c r="M15" s="29"/>
      <c r="N15" s="29"/>
      <c r="O15" s="30"/>
      <c r="P15" s="511"/>
      <c r="Q15" s="511"/>
      <c r="R15" s="511"/>
    </row>
    <row r="16" spans="1:18" s="104" customFormat="1" ht="15.75" customHeight="1" thickBot="1">
      <c r="A16" s="512"/>
      <c r="B16" s="513"/>
      <c r="C16" s="513"/>
      <c r="D16" s="103"/>
      <c r="E16" s="514" t="s">
        <v>7</v>
      </c>
      <c r="F16" s="515"/>
      <c r="G16" s="515"/>
      <c r="H16" s="515"/>
      <c r="I16" s="515"/>
      <c r="J16" s="516"/>
      <c r="K16" s="513"/>
      <c r="L16" s="517"/>
      <c r="M16" s="517"/>
      <c r="N16" s="513"/>
      <c r="O16" s="518"/>
      <c r="P16" s="103"/>
      <c r="Q16" s="103"/>
      <c r="R16" s="103"/>
    </row>
    <row r="17" spans="1:18" s="104" customFormat="1" ht="15.75" customHeight="1">
      <c r="A17" s="512"/>
      <c r="B17" s="513"/>
      <c r="C17" s="513"/>
      <c r="D17" s="103"/>
      <c r="E17" s="519"/>
      <c r="F17" s="520"/>
      <c r="G17" s="520"/>
      <c r="H17" s="520"/>
      <c r="I17" s="521" t="s">
        <v>95</v>
      </c>
      <c r="J17" s="522" t="s">
        <v>233</v>
      </c>
      <c r="K17" s="513"/>
      <c r="L17" s="523"/>
      <c r="M17" s="523"/>
      <c r="N17" s="513"/>
      <c r="O17" s="518"/>
      <c r="P17" s="103"/>
      <c r="Q17" s="103"/>
      <c r="R17" s="103"/>
    </row>
    <row r="18" spans="1:18" s="104" customFormat="1" ht="15.75" customHeight="1">
      <c r="A18" s="512"/>
      <c r="B18" s="513"/>
      <c r="C18" s="513"/>
      <c r="D18" s="103"/>
      <c r="E18" s="373" t="s">
        <v>84</v>
      </c>
      <c r="F18" s="374"/>
      <c r="G18" s="374"/>
      <c r="H18" s="375"/>
      <c r="I18" s="524">
        <v>0.81499999999999995</v>
      </c>
      <c r="J18" s="525">
        <v>84</v>
      </c>
      <c r="K18" s="513"/>
      <c r="L18" s="523"/>
      <c r="M18" s="523"/>
      <c r="N18" s="513"/>
      <c r="O18" s="518"/>
      <c r="P18" s="103"/>
      <c r="Q18" s="103"/>
      <c r="R18" s="103"/>
    </row>
    <row r="19" spans="1:18" s="104" customFormat="1" ht="15.75" customHeight="1">
      <c r="A19" s="512"/>
      <c r="B19" s="513"/>
      <c r="C19" s="513"/>
      <c r="D19" s="103"/>
      <c r="E19" s="373" t="s">
        <v>83</v>
      </c>
      <c r="F19" s="374"/>
      <c r="G19" s="374"/>
      <c r="H19" s="375"/>
      <c r="I19" s="526">
        <v>1</v>
      </c>
      <c r="J19" s="527">
        <v>92.7</v>
      </c>
      <c r="K19" s="513"/>
      <c r="L19" s="513"/>
      <c r="M19" s="513"/>
      <c r="N19" s="513"/>
      <c r="O19" s="518"/>
      <c r="P19" s="103"/>
      <c r="Q19" s="103"/>
      <c r="R19" s="103"/>
    </row>
    <row r="20" spans="1:18" s="104" customFormat="1" ht="16.5" customHeight="1" thickBot="1">
      <c r="A20" s="512"/>
      <c r="B20" s="513"/>
      <c r="C20" s="513"/>
      <c r="D20" s="103"/>
      <c r="E20" s="443" t="s">
        <v>8</v>
      </c>
      <c r="F20" s="444"/>
      <c r="G20" s="444"/>
      <c r="H20" s="444"/>
      <c r="I20" s="528">
        <f>I18/I19</f>
        <v>0.81499999999999995</v>
      </c>
      <c r="J20" s="529">
        <f>J18/J19</f>
        <v>0.90614886731391586</v>
      </c>
      <c r="K20" s="513"/>
      <c r="L20" s="513"/>
      <c r="M20" s="513"/>
      <c r="N20" s="513"/>
      <c r="O20" s="518"/>
      <c r="P20" s="103"/>
      <c r="Q20" s="103"/>
      <c r="R20" s="103"/>
    </row>
    <row r="21" spans="1:18" s="104" customFormat="1" ht="16.5" customHeight="1" thickBot="1">
      <c r="A21" s="512"/>
      <c r="B21" s="513"/>
      <c r="C21" s="513"/>
      <c r="D21" s="103"/>
      <c r="E21" s="530"/>
      <c r="F21" s="530"/>
      <c r="G21" s="530"/>
      <c r="H21" s="530"/>
      <c r="I21" s="531"/>
      <c r="J21" s="531"/>
      <c r="K21" s="513"/>
      <c r="L21" s="513"/>
      <c r="M21" s="513"/>
      <c r="N21" s="513"/>
      <c r="O21" s="518"/>
      <c r="P21" s="103"/>
      <c r="Q21" s="103"/>
      <c r="R21" s="103"/>
    </row>
    <row r="22" spans="1:18" s="104" customFormat="1" ht="16.5" customHeight="1" thickBot="1">
      <c r="A22" s="512"/>
      <c r="B22" s="513"/>
      <c r="C22" s="513"/>
      <c r="D22" s="513"/>
      <c r="E22" s="513"/>
      <c r="F22" s="513"/>
      <c r="G22" s="513"/>
      <c r="H22" s="513"/>
      <c r="I22" s="532" t="s">
        <v>95</v>
      </c>
      <c r="J22" s="533" t="s">
        <v>233</v>
      </c>
      <c r="K22" s="513"/>
      <c r="L22" s="513"/>
      <c r="M22" s="513"/>
      <c r="N22" s="513"/>
      <c r="O22" s="518"/>
      <c r="P22" s="103"/>
      <c r="Q22" s="103"/>
      <c r="R22" s="103"/>
    </row>
    <row r="23" spans="1:18" s="104" customFormat="1" ht="15.75" customHeight="1" thickBot="1">
      <c r="A23" s="512"/>
      <c r="B23" s="513"/>
      <c r="C23" s="513"/>
      <c r="D23" s="513"/>
      <c r="E23" s="514" t="s">
        <v>242</v>
      </c>
      <c r="F23" s="515"/>
      <c r="G23" s="515"/>
      <c r="H23" s="516"/>
      <c r="I23" s="534">
        <v>1</v>
      </c>
      <c r="J23" s="535">
        <v>1</v>
      </c>
      <c r="K23" s="513"/>
      <c r="L23" s="513"/>
      <c r="M23" s="513"/>
      <c r="N23" s="513"/>
      <c r="O23" s="518"/>
      <c r="P23" s="103"/>
      <c r="Q23" s="103"/>
      <c r="R23" s="103"/>
    </row>
    <row r="24" spans="1:18" s="104" customFormat="1" ht="15.75" customHeight="1" thickBot="1">
      <c r="A24" s="512"/>
      <c r="B24" s="513"/>
      <c r="C24" s="513"/>
      <c r="D24" s="513"/>
      <c r="E24" s="514" t="s">
        <v>9</v>
      </c>
      <c r="F24" s="515"/>
      <c r="G24" s="515"/>
      <c r="H24" s="516"/>
      <c r="I24" s="536">
        <f>I20</f>
        <v>0.81499999999999995</v>
      </c>
      <c r="J24" s="537">
        <v>0.92700000000000005</v>
      </c>
      <c r="K24" s="513"/>
      <c r="L24" s="513"/>
      <c r="M24" s="513"/>
      <c r="N24" s="513"/>
      <c r="O24" s="518"/>
      <c r="P24" s="103"/>
      <c r="Q24" s="103"/>
      <c r="R24" s="103"/>
    </row>
    <row r="25" spans="1:18" s="104" customFormat="1" ht="16.5" thickBot="1">
      <c r="A25" s="5"/>
      <c r="B25" s="29"/>
      <c r="C25" s="29"/>
      <c r="D25" s="29"/>
      <c r="E25" s="29"/>
      <c r="F25" s="29"/>
      <c r="G25" s="29"/>
      <c r="H25" s="29"/>
      <c r="I25" s="29"/>
      <c r="J25" s="29"/>
      <c r="K25" s="29"/>
      <c r="L25" s="29"/>
      <c r="M25" s="29"/>
      <c r="N25" s="29"/>
      <c r="O25" s="30"/>
      <c r="P25" s="511"/>
      <c r="Q25" s="511"/>
      <c r="R25" s="511"/>
    </row>
    <row r="26" spans="1:18" s="104" customFormat="1" ht="16.5" thickBot="1">
      <c r="A26" s="538" t="s">
        <v>94</v>
      </c>
      <c r="B26" s="539"/>
      <c r="C26" s="539"/>
      <c r="D26" s="539"/>
      <c r="E26" s="539"/>
      <c r="F26" s="539"/>
      <c r="G26" s="539"/>
      <c r="H26" s="539"/>
      <c r="I26" s="539"/>
      <c r="J26" s="539"/>
      <c r="K26" s="539"/>
      <c r="L26" s="539"/>
      <c r="M26" s="539"/>
      <c r="N26" s="539"/>
      <c r="O26" s="540"/>
    </row>
    <row r="27" spans="1:18" s="104" customFormat="1" ht="16.5" thickBot="1">
      <c r="A27" s="541" t="s">
        <v>95</v>
      </c>
      <c r="B27" s="542"/>
      <c r="C27" s="542"/>
      <c r="D27" s="542"/>
      <c r="E27" s="542"/>
      <c r="F27" s="542"/>
      <c r="G27" s="542"/>
      <c r="H27" s="542"/>
      <c r="I27" s="542"/>
      <c r="J27" s="542"/>
      <c r="K27" s="542"/>
      <c r="L27" s="542"/>
      <c r="M27" s="542"/>
      <c r="N27" s="542"/>
      <c r="O27" s="543"/>
    </row>
    <row r="28" spans="1:18" ht="147.75" customHeight="1" thickBot="1">
      <c r="A28" s="289" t="s">
        <v>241</v>
      </c>
      <c r="B28" s="290"/>
      <c r="C28" s="290"/>
      <c r="D28" s="290"/>
      <c r="E28" s="290"/>
      <c r="F28" s="290"/>
      <c r="G28" s="290"/>
      <c r="H28" s="290"/>
      <c r="I28" s="290"/>
      <c r="J28" s="290"/>
      <c r="K28" s="290"/>
      <c r="L28" s="290"/>
      <c r="M28" s="290"/>
      <c r="N28" s="290"/>
      <c r="O28" s="291"/>
    </row>
    <row r="29" spans="1:18" ht="16.5" thickBot="1">
      <c r="A29" s="541" t="s">
        <v>96</v>
      </c>
      <c r="B29" s="542"/>
      <c r="C29" s="542"/>
      <c r="D29" s="542"/>
      <c r="E29" s="542"/>
      <c r="F29" s="542"/>
      <c r="G29" s="542"/>
      <c r="H29" s="542"/>
      <c r="I29" s="542"/>
      <c r="J29" s="542"/>
      <c r="K29" s="542"/>
      <c r="L29" s="542"/>
      <c r="M29" s="542"/>
      <c r="N29" s="542"/>
      <c r="O29" s="543"/>
    </row>
    <row r="30" spans="1:18" ht="51" customHeight="1" thickBot="1">
      <c r="A30" s="544" t="s">
        <v>324</v>
      </c>
      <c r="B30" s="545"/>
      <c r="C30" s="545"/>
      <c r="D30" s="545"/>
      <c r="E30" s="545"/>
      <c r="F30" s="545"/>
      <c r="G30" s="545"/>
      <c r="H30" s="545"/>
      <c r="I30" s="545"/>
      <c r="J30" s="545"/>
      <c r="K30" s="545"/>
      <c r="L30" s="545"/>
      <c r="M30" s="545"/>
      <c r="N30" s="545"/>
      <c r="O30" s="546"/>
    </row>
    <row r="31" spans="1:18" ht="15.75">
      <c r="A31" s="505" t="s">
        <v>7</v>
      </c>
      <c r="B31" s="506"/>
      <c r="C31" s="506"/>
      <c r="D31" s="506"/>
      <c r="E31" s="506"/>
      <c r="F31" s="506"/>
      <c r="G31" s="506"/>
      <c r="H31" s="506"/>
      <c r="I31" s="506"/>
      <c r="J31" s="506"/>
      <c r="K31" s="506"/>
      <c r="L31" s="506"/>
      <c r="M31" s="506"/>
      <c r="N31" s="506"/>
      <c r="O31" s="507"/>
    </row>
    <row r="32" spans="1:18" ht="15.75" thickBot="1">
      <c r="A32" s="508" t="s">
        <v>325</v>
      </c>
      <c r="B32" s="509"/>
      <c r="C32" s="509"/>
      <c r="D32" s="509"/>
      <c r="E32" s="509"/>
      <c r="F32" s="509"/>
      <c r="G32" s="509"/>
      <c r="H32" s="509"/>
      <c r="I32" s="509"/>
      <c r="J32" s="509"/>
      <c r="K32" s="509"/>
      <c r="L32" s="509"/>
      <c r="M32" s="509"/>
      <c r="N32" s="509"/>
      <c r="O32" s="510"/>
      <c r="P32" s="20"/>
      <c r="Q32" s="20"/>
      <c r="R32" s="20"/>
    </row>
    <row r="33" spans="1:18" ht="16.5" thickBot="1">
      <c r="A33" s="424" t="s">
        <v>10</v>
      </c>
      <c r="B33" s="426" t="s">
        <v>11</v>
      </c>
      <c r="C33" s="427"/>
      <c r="D33" s="427"/>
      <c r="E33" s="427"/>
      <c r="F33" s="428"/>
      <c r="G33" s="426" t="s">
        <v>5</v>
      </c>
      <c r="H33" s="427"/>
      <c r="I33" s="427"/>
      <c r="J33" s="427"/>
      <c r="K33" s="428"/>
      <c r="L33" s="426" t="s">
        <v>12</v>
      </c>
      <c r="M33" s="427"/>
      <c r="N33" s="427"/>
      <c r="O33" s="428"/>
      <c r="P33" s="20"/>
      <c r="Q33" s="20"/>
      <c r="R33" s="20"/>
    </row>
    <row r="34" spans="1:18" ht="21" thickBot="1">
      <c r="A34" s="425"/>
      <c r="B34" s="366">
        <v>85000000</v>
      </c>
      <c r="C34" s="367"/>
      <c r="D34" s="367"/>
      <c r="E34" s="367"/>
      <c r="F34" s="368"/>
      <c r="G34" s="366">
        <v>48742756</v>
      </c>
      <c r="H34" s="367"/>
      <c r="I34" s="367"/>
      <c r="J34" s="367"/>
      <c r="K34" s="368"/>
      <c r="L34" s="369">
        <f>G34/B34</f>
        <v>0.57344418823529408</v>
      </c>
      <c r="M34" s="370"/>
      <c r="N34" s="370"/>
      <c r="O34" s="371"/>
      <c r="P34" s="20"/>
      <c r="Q34" s="20"/>
      <c r="R34" s="20"/>
    </row>
    <row r="35" spans="1:18" ht="15.75">
      <c r="A35" s="547" t="s">
        <v>14</v>
      </c>
      <c r="B35" s="548"/>
      <c r="C35" s="548"/>
      <c r="D35" s="548"/>
      <c r="E35" s="548"/>
      <c r="F35" s="548"/>
      <c r="G35" s="548"/>
      <c r="H35" s="548"/>
      <c r="I35" s="548"/>
      <c r="J35" s="548"/>
      <c r="K35" s="548"/>
      <c r="L35" s="548"/>
      <c r="M35" s="548"/>
      <c r="N35" s="548"/>
      <c r="O35" s="549"/>
    </row>
    <row r="36" spans="1:18" ht="15.75" thickBot="1">
      <c r="A36" s="550" t="s">
        <v>85</v>
      </c>
      <c r="B36" s="551"/>
      <c r="C36" s="551"/>
      <c r="D36" s="551"/>
      <c r="E36" s="551"/>
      <c r="F36" s="551"/>
      <c r="G36" s="551"/>
      <c r="H36" s="551"/>
      <c r="I36" s="551"/>
      <c r="J36" s="551"/>
      <c r="K36" s="551"/>
      <c r="L36" s="551"/>
      <c r="M36" s="551"/>
      <c r="N36" s="551"/>
      <c r="O36" s="552"/>
    </row>
    <row r="37" spans="1:18" ht="15.75">
      <c r="A37" s="505" t="s">
        <v>7</v>
      </c>
      <c r="B37" s="506"/>
      <c r="C37" s="506"/>
      <c r="D37" s="506"/>
      <c r="E37" s="506"/>
      <c r="F37" s="506"/>
      <c r="G37" s="506"/>
      <c r="H37" s="506"/>
      <c r="I37" s="506"/>
      <c r="J37" s="506"/>
      <c r="K37" s="506"/>
      <c r="L37" s="506"/>
      <c r="M37" s="506"/>
      <c r="N37" s="506"/>
      <c r="O37" s="507"/>
    </row>
    <row r="38" spans="1:18" ht="15.75" thickBot="1">
      <c r="A38" s="508" t="s">
        <v>326</v>
      </c>
      <c r="B38" s="509"/>
      <c r="C38" s="509"/>
      <c r="D38" s="509"/>
      <c r="E38" s="509"/>
      <c r="F38" s="509"/>
      <c r="G38" s="509"/>
      <c r="H38" s="509"/>
      <c r="I38" s="509"/>
      <c r="J38" s="509"/>
      <c r="K38" s="509"/>
      <c r="L38" s="509"/>
      <c r="M38" s="509"/>
      <c r="N38" s="509"/>
      <c r="O38" s="510"/>
    </row>
    <row r="39" spans="1:18" ht="16.5" thickBot="1">
      <c r="A39" s="9"/>
      <c r="B39" s="27"/>
      <c r="C39" s="27"/>
      <c r="D39" s="27"/>
      <c r="E39" s="27"/>
      <c r="F39" s="27"/>
      <c r="G39" s="27"/>
      <c r="H39" s="27"/>
      <c r="I39" s="27"/>
      <c r="J39" s="27"/>
      <c r="K39" s="27"/>
      <c r="L39" s="27"/>
      <c r="M39" s="27"/>
      <c r="N39" s="27"/>
      <c r="O39" s="28"/>
    </row>
    <row r="40" spans="1:18" s="104" customFormat="1" ht="15.75" customHeight="1" thickBot="1">
      <c r="A40" s="512"/>
      <c r="B40" s="513"/>
      <c r="C40" s="513"/>
      <c r="D40" s="103"/>
      <c r="E40" s="514" t="s">
        <v>7</v>
      </c>
      <c r="F40" s="515"/>
      <c r="G40" s="515"/>
      <c r="H40" s="515"/>
      <c r="I40" s="515"/>
      <c r="J40" s="516"/>
      <c r="K40" s="513"/>
      <c r="L40" s="517"/>
      <c r="M40" s="517"/>
      <c r="N40" s="513"/>
      <c r="O40" s="518"/>
      <c r="P40" s="103"/>
      <c r="Q40" s="103"/>
      <c r="R40" s="103"/>
    </row>
    <row r="41" spans="1:18" s="104" customFormat="1" ht="15.75" customHeight="1">
      <c r="A41" s="512"/>
      <c r="B41" s="513"/>
      <c r="C41" s="513"/>
      <c r="D41" s="103"/>
      <c r="E41" s="519"/>
      <c r="F41" s="520"/>
      <c r="G41" s="520"/>
      <c r="H41" s="520"/>
      <c r="I41" s="521" t="s">
        <v>95</v>
      </c>
      <c r="J41" s="522" t="s">
        <v>233</v>
      </c>
      <c r="K41" s="513"/>
      <c r="L41" s="523"/>
      <c r="M41" s="523"/>
      <c r="N41" s="513"/>
      <c r="O41" s="518"/>
      <c r="P41" s="103"/>
      <c r="Q41" s="103"/>
      <c r="R41" s="103"/>
    </row>
    <row r="42" spans="1:18" s="104" customFormat="1" ht="15.75" customHeight="1">
      <c r="A42" s="512"/>
      <c r="B42" s="513"/>
      <c r="C42" s="513"/>
      <c r="D42" s="103"/>
      <c r="E42" s="373" t="s">
        <v>87</v>
      </c>
      <c r="F42" s="374"/>
      <c r="G42" s="374"/>
      <c r="H42" s="375"/>
      <c r="I42" s="553">
        <v>3</v>
      </c>
      <c r="J42" s="554">
        <v>16</v>
      </c>
      <c r="K42" s="513"/>
      <c r="L42" s="523"/>
      <c r="M42" s="523"/>
      <c r="N42" s="513"/>
      <c r="O42" s="518"/>
      <c r="P42" s="103"/>
      <c r="Q42" s="103"/>
      <c r="R42" s="103"/>
    </row>
    <row r="43" spans="1:18" s="104" customFormat="1" ht="15.75" customHeight="1">
      <c r="A43" s="512"/>
      <c r="B43" s="513"/>
      <c r="C43" s="513"/>
      <c r="D43" s="103"/>
      <c r="E43" s="373" t="s">
        <v>86</v>
      </c>
      <c r="F43" s="374"/>
      <c r="G43" s="374"/>
      <c r="H43" s="375"/>
      <c r="I43" s="555">
        <v>3</v>
      </c>
      <c r="J43" s="554">
        <v>16</v>
      </c>
      <c r="K43" s="513"/>
      <c r="L43" s="513"/>
      <c r="M43" s="513"/>
      <c r="N43" s="513"/>
      <c r="O43" s="518"/>
      <c r="P43" s="103"/>
      <c r="Q43" s="103"/>
      <c r="R43" s="103"/>
    </row>
    <row r="44" spans="1:18" s="104" customFormat="1" ht="16.5" customHeight="1" thickBot="1">
      <c r="A44" s="512"/>
      <c r="B44" s="513"/>
      <c r="C44" s="513"/>
      <c r="D44" s="103"/>
      <c r="E44" s="443" t="s">
        <v>8</v>
      </c>
      <c r="F44" s="444"/>
      <c r="G44" s="444"/>
      <c r="H44" s="444"/>
      <c r="I44" s="528">
        <f>I42/I43</f>
        <v>1</v>
      </c>
      <c r="J44" s="529">
        <f>J42/J43</f>
        <v>1</v>
      </c>
      <c r="K44" s="513"/>
      <c r="L44" s="513"/>
      <c r="M44" s="513"/>
      <c r="N44" s="513"/>
      <c r="O44" s="518"/>
      <c r="P44" s="103"/>
      <c r="Q44" s="103"/>
      <c r="R44" s="103"/>
    </row>
    <row r="45" spans="1:18" s="104" customFormat="1" ht="16.5" customHeight="1" thickBot="1">
      <c r="A45" s="512"/>
      <c r="B45" s="513"/>
      <c r="C45" s="513"/>
      <c r="D45" s="103"/>
      <c r="E45" s="530"/>
      <c r="F45" s="530"/>
      <c r="G45" s="530"/>
      <c r="H45" s="530"/>
      <c r="I45" s="531"/>
      <c r="J45" s="531"/>
      <c r="K45" s="513"/>
      <c r="L45" s="513"/>
      <c r="M45" s="513"/>
      <c r="N45" s="513"/>
      <c r="O45" s="518"/>
      <c r="P45" s="103"/>
      <c r="Q45" s="103"/>
      <c r="R45" s="103"/>
    </row>
    <row r="46" spans="1:18" s="104" customFormat="1" ht="16.5" customHeight="1" thickBot="1">
      <c r="A46" s="512"/>
      <c r="B46" s="513"/>
      <c r="C46" s="513"/>
      <c r="D46" s="513"/>
      <c r="E46" s="513"/>
      <c r="F46" s="513"/>
      <c r="G46" s="513"/>
      <c r="H46" s="513"/>
      <c r="I46" s="532" t="s">
        <v>95</v>
      </c>
      <c r="J46" s="533" t="s">
        <v>233</v>
      </c>
      <c r="K46" s="513"/>
      <c r="L46" s="513"/>
      <c r="M46" s="513"/>
      <c r="N46" s="513"/>
      <c r="O46" s="518"/>
      <c r="P46" s="103"/>
      <c r="Q46" s="103"/>
      <c r="R46" s="103"/>
    </row>
    <row r="47" spans="1:18" s="104" customFormat="1" ht="15.75" customHeight="1" thickBot="1">
      <c r="A47" s="512"/>
      <c r="B47" s="513"/>
      <c r="C47" s="513"/>
      <c r="D47" s="513"/>
      <c r="E47" s="514" t="s">
        <v>242</v>
      </c>
      <c r="F47" s="515"/>
      <c r="G47" s="515"/>
      <c r="H47" s="516"/>
      <c r="I47" s="534">
        <v>1</v>
      </c>
      <c r="J47" s="535">
        <v>1</v>
      </c>
      <c r="K47" s="513"/>
      <c r="L47" s="513"/>
      <c r="M47" s="513"/>
      <c r="N47" s="513"/>
      <c r="O47" s="518"/>
      <c r="P47" s="103"/>
      <c r="Q47" s="103"/>
      <c r="R47" s="103"/>
    </row>
    <row r="48" spans="1:18" s="104" customFormat="1" ht="15.75" customHeight="1" thickBot="1">
      <c r="A48" s="512"/>
      <c r="B48" s="513"/>
      <c r="C48" s="513"/>
      <c r="D48" s="513"/>
      <c r="E48" s="514" t="s">
        <v>9</v>
      </c>
      <c r="F48" s="515"/>
      <c r="G48" s="515"/>
      <c r="H48" s="516"/>
      <c r="I48" s="536">
        <f>I44</f>
        <v>1</v>
      </c>
      <c r="J48" s="556">
        <f>J44</f>
        <v>1</v>
      </c>
      <c r="K48" s="513"/>
      <c r="L48" s="513"/>
      <c r="M48" s="513"/>
      <c r="N48" s="513"/>
      <c r="O48" s="518"/>
      <c r="P48" s="103"/>
      <c r="Q48" s="103"/>
      <c r="R48" s="103"/>
    </row>
    <row r="49" spans="1:18" ht="16.5" thickBot="1">
      <c r="A49" s="5"/>
      <c r="B49" s="29"/>
      <c r="C49" s="29"/>
      <c r="D49" s="29"/>
      <c r="E49" s="29"/>
      <c r="F49" s="29"/>
      <c r="G49" s="29"/>
      <c r="H49" s="29"/>
      <c r="I49" s="29"/>
      <c r="J49" s="29"/>
      <c r="K49" s="29"/>
      <c r="L49" s="29"/>
      <c r="M49" s="29"/>
      <c r="N49" s="29"/>
      <c r="O49" s="30"/>
    </row>
    <row r="50" spans="1:18" ht="16.5" thickBot="1">
      <c r="A50" s="421" t="s">
        <v>94</v>
      </c>
      <c r="B50" s="422"/>
      <c r="C50" s="422"/>
      <c r="D50" s="422"/>
      <c r="E50" s="422"/>
      <c r="F50" s="422"/>
      <c r="G50" s="422"/>
      <c r="H50" s="422"/>
      <c r="I50" s="422"/>
      <c r="J50" s="422"/>
      <c r="K50" s="422"/>
      <c r="L50" s="422"/>
      <c r="M50" s="422"/>
      <c r="N50" s="422"/>
      <c r="O50" s="423"/>
    </row>
    <row r="51" spans="1:18" ht="16.5" thickBot="1">
      <c r="A51" s="421" t="s">
        <v>95</v>
      </c>
      <c r="B51" s="422"/>
      <c r="C51" s="422"/>
      <c r="D51" s="422"/>
      <c r="E51" s="422"/>
      <c r="F51" s="422"/>
      <c r="G51" s="422"/>
      <c r="H51" s="422"/>
      <c r="I51" s="422"/>
      <c r="J51" s="422"/>
      <c r="K51" s="422"/>
      <c r="L51" s="422"/>
      <c r="M51" s="422"/>
      <c r="N51" s="422"/>
      <c r="O51" s="423"/>
    </row>
    <row r="52" spans="1:18" ht="129.75" customHeight="1" thickBot="1">
      <c r="A52" s="289" t="s">
        <v>171</v>
      </c>
      <c r="B52" s="290"/>
      <c r="C52" s="290"/>
      <c r="D52" s="290"/>
      <c r="E52" s="290"/>
      <c r="F52" s="290"/>
      <c r="G52" s="290"/>
      <c r="H52" s="290"/>
      <c r="I52" s="290"/>
      <c r="J52" s="290"/>
      <c r="K52" s="290"/>
      <c r="L52" s="290"/>
      <c r="M52" s="290"/>
      <c r="N52" s="290"/>
      <c r="O52" s="291"/>
    </row>
    <row r="53" spans="1:18" ht="16.5" thickBot="1">
      <c r="A53" s="421" t="s">
        <v>96</v>
      </c>
      <c r="B53" s="422"/>
      <c r="C53" s="422"/>
      <c r="D53" s="422"/>
      <c r="E53" s="422"/>
      <c r="F53" s="422"/>
      <c r="G53" s="422"/>
      <c r="H53" s="422"/>
      <c r="I53" s="422"/>
      <c r="J53" s="422"/>
      <c r="K53" s="422"/>
      <c r="L53" s="422"/>
      <c r="M53" s="422"/>
      <c r="N53" s="422"/>
      <c r="O53" s="423"/>
    </row>
    <row r="54" spans="1:18" ht="51" customHeight="1" thickBot="1">
      <c r="A54" s="544" t="s">
        <v>327</v>
      </c>
      <c r="B54" s="545"/>
      <c r="C54" s="545"/>
      <c r="D54" s="545"/>
      <c r="E54" s="545"/>
      <c r="F54" s="545"/>
      <c r="G54" s="545"/>
      <c r="H54" s="545"/>
      <c r="I54" s="545"/>
      <c r="J54" s="545"/>
      <c r="K54" s="545"/>
      <c r="L54" s="545"/>
      <c r="M54" s="545"/>
      <c r="N54" s="545"/>
      <c r="O54" s="546"/>
    </row>
    <row r="55" spans="1:18" ht="15.75">
      <c r="A55" s="505" t="s">
        <v>7</v>
      </c>
      <c r="B55" s="506"/>
      <c r="C55" s="506"/>
      <c r="D55" s="506"/>
      <c r="E55" s="506"/>
      <c r="F55" s="506"/>
      <c r="G55" s="506"/>
      <c r="H55" s="506"/>
      <c r="I55" s="506"/>
      <c r="J55" s="506"/>
      <c r="K55" s="506"/>
      <c r="L55" s="506"/>
      <c r="M55" s="506"/>
      <c r="N55" s="506"/>
      <c r="O55" s="507"/>
    </row>
    <row r="56" spans="1:18" ht="15.75" thickBot="1">
      <c r="A56" s="508" t="s">
        <v>88</v>
      </c>
      <c r="B56" s="509"/>
      <c r="C56" s="509"/>
      <c r="D56" s="509"/>
      <c r="E56" s="509"/>
      <c r="F56" s="509"/>
      <c r="G56" s="509"/>
      <c r="H56" s="509"/>
      <c r="I56" s="509"/>
      <c r="J56" s="509"/>
      <c r="K56" s="509"/>
      <c r="L56" s="509"/>
      <c r="M56" s="509"/>
      <c r="N56" s="509"/>
      <c r="O56" s="510"/>
    </row>
    <row r="57" spans="1:18" s="104" customFormat="1" ht="16.5" thickBot="1">
      <c r="A57" s="9"/>
      <c r="B57" s="27"/>
      <c r="C57" s="27"/>
      <c r="D57" s="27"/>
      <c r="E57" s="27"/>
      <c r="F57" s="27"/>
      <c r="G57" s="27"/>
      <c r="H57" s="27"/>
      <c r="I57" s="27"/>
      <c r="J57" s="27"/>
      <c r="K57" s="27"/>
      <c r="L57" s="27"/>
      <c r="M57" s="27"/>
      <c r="N57" s="27"/>
      <c r="O57" s="28"/>
    </row>
    <row r="58" spans="1:18" s="104" customFormat="1" ht="15.75" customHeight="1" thickBot="1">
      <c r="A58" s="79"/>
      <c r="B58" s="557"/>
      <c r="C58" s="557"/>
      <c r="D58" s="558"/>
      <c r="E58" s="197" t="s">
        <v>7</v>
      </c>
      <c r="F58" s="198"/>
      <c r="G58" s="198"/>
      <c r="H58" s="198"/>
      <c r="I58" s="198"/>
      <c r="J58" s="199"/>
      <c r="K58" s="557"/>
      <c r="L58" s="559"/>
      <c r="M58" s="559"/>
      <c r="N58" s="557"/>
      <c r="O58" s="81"/>
      <c r="P58" s="103"/>
      <c r="Q58" s="103"/>
      <c r="R58" s="103"/>
    </row>
    <row r="59" spans="1:18" s="104" customFormat="1" ht="15.75" customHeight="1">
      <c r="A59" s="79"/>
      <c r="B59" s="557"/>
      <c r="C59" s="557"/>
      <c r="D59" s="558"/>
      <c r="E59" s="83"/>
      <c r="F59" s="84"/>
      <c r="G59" s="84"/>
      <c r="H59" s="84"/>
      <c r="I59" s="85" t="s">
        <v>95</v>
      </c>
      <c r="J59" s="86" t="s">
        <v>233</v>
      </c>
      <c r="K59" s="557"/>
      <c r="L59" s="560"/>
      <c r="M59" s="560"/>
      <c r="N59" s="557"/>
      <c r="O59" s="81"/>
      <c r="P59" s="103"/>
      <c r="Q59" s="103"/>
      <c r="R59" s="103"/>
    </row>
    <row r="60" spans="1:18" s="104" customFormat="1" ht="15.75" customHeight="1">
      <c r="A60" s="79"/>
      <c r="B60" s="557"/>
      <c r="C60" s="557"/>
      <c r="D60" s="558"/>
      <c r="E60" s="373" t="s">
        <v>89</v>
      </c>
      <c r="F60" s="374"/>
      <c r="G60" s="374"/>
      <c r="H60" s="375"/>
      <c r="I60" s="553">
        <v>31</v>
      </c>
      <c r="J60" s="112">
        <v>29</v>
      </c>
      <c r="K60" s="557"/>
      <c r="L60" s="560"/>
      <c r="M60" s="560"/>
      <c r="N60" s="557"/>
      <c r="O60" s="81"/>
      <c r="P60" s="103"/>
      <c r="Q60" s="103"/>
      <c r="R60" s="103"/>
    </row>
    <row r="61" spans="1:18" s="104" customFormat="1" ht="15.75" customHeight="1">
      <c r="A61" s="79"/>
      <c r="B61" s="557"/>
      <c r="C61" s="557"/>
      <c r="D61" s="558"/>
      <c r="E61" s="373" t="s">
        <v>90</v>
      </c>
      <c r="F61" s="374"/>
      <c r="G61" s="374"/>
      <c r="H61" s="375"/>
      <c r="I61" s="555">
        <v>48</v>
      </c>
      <c r="J61" s="114">
        <v>30</v>
      </c>
      <c r="K61" s="557"/>
      <c r="L61" s="557"/>
      <c r="M61" s="557"/>
      <c r="N61" s="557"/>
      <c r="O61" s="81"/>
      <c r="P61" s="103"/>
      <c r="Q61" s="103"/>
      <c r="R61" s="103"/>
    </row>
    <row r="62" spans="1:18" s="104" customFormat="1" ht="16.5" customHeight="1" thickBot="1">
      <c r="A62" s="79"/>
      <c r="B62" s="557"/>
      <c r="C62" s="557"/>
      <c r="D62" s="558"/>
      <c r="E62" s="443" t="s">
        <v>8</v>
      </c>
      <c r="F62" s="444"/>
      <c r="G62" s="444"/>
      <c r="H62" s="444"/>
      <c r="I62" s="528">
        <f>I60/I61</f>
        <v>0.64583333333333337</v>
      </c>
      <c r="J62" s="116">
        <f>J60/J61</f>
        <v>0.96666666666666667</v>
      </c>
      <c r="K62" s="557"/>
      <c r="L62" s="557"/>
      <c r="M62" s="557"/>
      <c r="N62" s="557"/>
      <c r="O62" s="81"/>
      <c r="P62" s="103"/>
      <c r="Q62" s="103"/>
      <c r="R62" s="103"/>
    </row>
    <row r="63" spans="1:18" s="104" customFormat="1" ht="16.5" customHeight="1" thickBot="1">
      <c r="A63" s="79"/>
      <c r="B63" s="557"/>
      <c r="C63" s="557"/>
      <c r="D63" s="558"/>
      <c r="E63" s="94"/>
      <c r="F63" s="94"/>
      <c r="G63" s="94"/>
      <c r="H63" s="94"/>
      <c r="I63" s="95"/>
      <c r="J63" s="95"/>
      <c r="K63" s="557"/>
      <c r="L63" s="557"/>
      <c r="M63" s="557"/>
      <c r="N63" s="557"/>
      <c r="O63" s="81"/>
      <c r="P63" s="103"/>
      <c r="Q63" s="103"/>
      <c r="R63" s="103"/>
    </row>
    <row r="64" spans="1:18" s="104" customFormat="1" ht="16.5" customHeight="1" thickBot="1">
      <c r="A64" s="79"/>
      <c r="B64" s="557"/>
      <c r="C64" s="557"/>
      <c r="D64" s="557"/>
      <c r="E64" s="557"/>
      <c r="F64" s="557"/>
      <c r="G64" s="557"/>
      <c r="H64" s="557"/>
      <c r="I64" s="96" t="s">
        <v>95</v>
      </c>
      <c r="J64" s="97" t="s">
        <v>233</v>
      </c>
      <c r="K64" s="557"/>
      <c r="L64" s="557"/>
      <c r="M64" s="557"/>
      <c r="N64" s="557"/>
      <c r="O64" s="81"/>
      <c r="P64" s="103"/>
      <c r="Q64" s="103"/>
      <c r="R64" s="103"/>
    </row>
    <row r="65" spans="1:18" s="104" customFormat="1" ht="15.75" customHeight="1" thickBot="1">
      <c r="A65" s="79"/>
      <c r="B65" s="557"/>
      <c r="C65" s="557"/>
      <c r="D65" s="557"/>
      <c r="E65" s="197" t="s">
        <v>242</v>
      </c>
      <c r="F65" s="198"/>
      <c r="G65" s="198"/>
      <c r="H65" s="199"/>
      <c r="I65" s="561">
        <v>1</v>
      </c>
      <c r="J65" s="562">
        <v>1</v>
      </c>
      <c r="K65" s="557"/>
      <c r="L65" s="557"/>
      <c r="M65" s="557"/>
      <c r="N65" s="557"/>
      <c r="O65" s="81"/>
      <c r="P65" s="103"/>
      <c r="Q65" s="103"/>
      <c r="R65" s="103"/>
    </row>
    <row r="66" spans="1:18" s="104" customFormat="1" ht="15.75" customHeight="1" thickBot="1">
      <c r="A66" s="79"/>
      <c r="B66" s="557"/>
      <c r="C66" s="557"/>
      <c r="D66" s="557"/>
      <c r="E66" s="197" t="s">
        <v>9</v>
      </c>
      <c r="F66" s="198"/>
      <c r="G66" s="198"/>
      <c r="H66" s="199"/>
      <c r="I66" s="563">
        <f>I62</f>
        <v>0.64583333333333337</v>
      </c>
      <c r="J66" s="564">
        <f>J62</f>
        <v>0.96666666666666667</v>
      </c>
      <c r="K66" s="557"/>
      <c r="L66" s="557"/>
      <c r="M66" s="557"/>
      <c r="N66" s="557"/>
      <c r="O66" s="81"/>
      <c r="P66" s="103"/>
      <c r="Q66" s="103"/>
      <c r="R66" s="103"/>
    </row>
    <row r="67" spans="1:18" s="104" customFormat="1" ht="15.75" customHeight="1" thickBot="1">
      <c r="A67" s="421" t="s">
        <v>94</v>
      </c>
      <c r="B67" s="422"/>
      <c r="C67" s="422"/>
      <c r="D67" s="422"/>
      <c r="E67" s="422"/>
      <c r="F67" s="422"/>
      <c r="G67" s="422"/>
      <c r="H67" s="422"/>
      <c r="I67" s="422"/>
      <c r="J67" s="422"/>
      <c r="K67" s="422"/>
      <c r="L67" s="422"/>
      <c r="M67" s="422"/>
      <c r="N67" s="422"/>
      <c r="O67" s="423"/>
      <c r="P67" s="103"/>
      <c r="Q67" s="103"/>
      <c r="R67" s="103"/>
    </row>
    <row r="68" spans="1:18" s="104" customFormat="1" ht="15.75" customHeight="1" thickBot="1">
      <c r="A68" s="421" t="s">
        <v>95</v>
      </c>
      <c r="B68" s="422"/>
      <c r="C68" s="422"/>
      <c r="D68" s="422"/>
      <c r="E68" s="422"/>
      <c r="F68" s="422"/>
      <c r="G68" s="422"/>
      <c r="H68" s="422"/>
      <c r="I68" s="422"/>
      <c r="J68" s="422"/>
      <c r="K68" s="422"/>
      <c r="L68" s="422"/>
      <c r="M68" s="422"/>
      <c r="N68" s="422"/>
      <c r="O68" s="423"/>
      <c r="P68" s="103"/>
      <c r="Q68" s="103"/>
      <c r="R68" s="103"/>
    </row>
    <row r="69" spans="1:18" s="104" customFormat="1" ht="15.75" customHeight="1" thickBot="1">
      <c r="A69" s="289" t="s">
        <v>328</v>
      </c>
      <c r="B69" s="290"/>
      <c r="C69" s="290"/>
      <c r="D69" s="290"/>
      <c r="E69" s="290"/>
      <c r="F69" s="290"/>
      <c r="G69" s="290"/>
      <c r="H69" s="290"/>
      <c r="I69" s="290"/>
      <c r="J69" s="290"/>
      <c r="K69" s="290"/>
      <c r="L69" s="290"/>
      <c r="M69" s="290"/>
      <c r="N69" s="290"/>
      <c r="O69" s="291"/>
      <c r="P69" s="103"/>
      <c r="Q69" s="103"/>
      <c r="R69" s="103"/>
    </row>
    <row r="70" spans="1:18" s="104" customFormat="1" ht="15.75" customHeight="1" thickBot="1">
      <c r="A70" s="421" t="s">
        <v>96</v>
      </c>
      <c r="B70" s="422"/>
      <c r="C70" s="422"/>
      <c r="D70" s="422"/>
      <c r="E70" s="422"/>
      <c r="F70" s="422"/>
      <c r="G70" s="422"/>
      <c r="H70" s="422"/>
      <c r="I70" s="422"/>
      <c r="J70" s="422"/>
      <c r="K70" s="422"/>
      <c r="L70" s="422"/>
      <c r="M70" s="422"/>
      <c r="N70" s="422"/>
      <c r="O70" s="423"/>
      <c r="P70" s="103"/>
      <c r="Q70" s="103"/>
      <c r="R70" s="103"/>
    </row>
    <row r="71" spans="1:18" ht="15.75" thickBot="1">
      <c r="A71" s="233" t="s">
        <v>329</v>
      </c>
      <c r="B71" s="234"/>
      <c r="C71" s="234"/>
      <c r="D71" s="234"/>
      <c r="E71" s="234"/>
      <c r="F71" s="234"/>
      <c r="G71" s="234"/>
      <c r="H71" s="234"/>
      <c r="I71" s="234"/>
      <c r="J71" s="234"/>
      <c r="K71" s="234"/>
      <c r="L71" s="234"/>
      <c r="M71" s="234"/>
      <c r="N71" s="234"/>
      <c r="O71" s="235"/>
    </row>
    <row r="72" spans="1:18" ht="15.75">
      <c r="A72" s="505" t="s">
        <v>7</v>
      </c>
      <c r="B72" s="506"/>
      <c r="C72" s="506"/>
      <c r="D72" s="506"/>
      <c r="E72" s="506"/>
      <c r="F72" s="506"/>
      <c r="G72" s="506"/>
      <c r="H72" s="506"/>
      <c r="I72" s="506"/>
      <c r="J72" s="506"/>
      <c r="K72" s="506"/>
      <c r="L72" s="506"/>
      <c r="M72" s="506"/>
      <c r="N72" s="506"/>
      <c r="O72" s="507"/>
    </row>
    <row r="73" spans="1:18" ht="15.75" thickBot="1">
      <c r="A73" s="508" t="s">
        <v>330</v>
      </c>
      <c r="B73" s="509"/>
      <c r="C73" s="509"/>
      <c r="D73" s="509"/>
      <c r="E73" s="509"/>
      <c r="F73" s="509"/>
      <c r="G73" s="509"/>
      <c r="H73" s="509"/>
      <c r="I73" s="509"/>
      <c r="J73" s="509"/>
      <c r="K73" s="509"/>
      <c r="L73" s="509"/>
      <c r="M73" s="509"/>
      <c r="N73" s="509"/>
      <c r="O73" s="510"/>
    </row>
    <row r="74" spans="1:18" s="104" customFormat="1" ht="16.5" thickBot="1">
      <c r="A74" s="9"/>
      <c r="B74" s="27"/>
      <c r="C74" s="27"/>
      <c r="D74" s="27"/>
      <c r="E74" s="27"/>
      <c r="F74" s="27"/>
      <c r="G74" s="27"/>
      <c r="H74" s="27"/>
      <c r="I74" s="27"/>
      <c r="J74" s="27"/>
      <c r="K74" s="27"/>
      <c r="L74" s="27"/>
      <c r="M74" s="27"/>
      <c r="N74" s="27"/>
      <c r="O74" s="28"/>
    </row>
    <row r="75" spans="1:18" s="104" customFormat="1" ht="15.75" customHeight="1" thickBot="1">
      <c r="A75" s="512"/>
      <c r="B75" s="513"/>
      <c r="C75" s="513"/>
      <c r="D75" s="103"/>
      <c r="E75" s="514" t="s">
        <v>7</v>
      </c>
      <c r="F75" s="515"/>
      <c r="G75" s="515"/>
      <c r="H75" s="515"/>
      <c r="I75" s="515"/>
      <c r="J75" s="516"/>
      <c r="K75" s="513"/>
      <c r="L75" s="517"/>
      <c r="M75" s="517"/>
      <c r="N75" s="513"/>
      <c r="O75" s="518"/>
      <c r="P75" s="103"/>
      <c r="Q75" s="103"/>
      <c r="R75" s="103"/>
    </row>
    <row r="76" spans="1:18" s="104" customFormat="1" ht="15.75" customHeight="1">
      <c r="A76" s="512"/>
      <c r="B76" s="513"/>
      <c r="C76" s="513"/>
      <c r="D76" s="103"/>
      <c r="E76" s="519"/>
      <c r="F76" s="520"/>
      <c r="G76" s="520"/>
      <c r="H76" s="520"/>
      <c r="I76" s="521" t="s">
        <v>95</v>
      </c>
      <c r="J76" s="522" t="s">
        <v>233</v>
      </c>
      <c r="K76" s="513"/>
      <c r="L76" s="523"/>
      <c r="M76" s="523"/>
      <c r="N76" s="513"/>
      <c r="O76" s="518"/>
      <c r="P76" s="103"/>
      <c r="Q76" s="103"/>
      <c r="R76" s="103"/>
    </row>
    <row r="77" spans="1:18" s="104" customFormat="1" ht="15.75" customHeight="1">
      <c r="A77" s="512"/>
      <c r="B77" s="513"/>
      <c r="C77" s="513"/>
      <c r="D77" s="103"/>
      <c r="E77" s="565" t="s">
        <v>331</v>
      </c>
      <c r="F77" s="566"/>
      <c r="G77" s="566"/>
      <c r="H77" s="567"/>
      <c r="I77" s="555">
        <v>17</v>
      </c>
      <c r="J77" s="555">
        <v>38</v>
      </c>
      <c r="K77" s="513"/>
      <c r="L77" s="523"/>
      <c r="M77" s="523"/>
      <c r="N77" s="513"/>
      <c r="O77" s="518"/>
      <c r="P77" s="103"/>
      <c r="Q77" s="103"/>
      <c r="R77" s="103"/>
    </row>
    <row r="78" spans="1:18" s="104" customFormat="1" ht="15.75" customHeight="1">
      <c r="A78" s="512"/>
      <c r="B78" s="513"/>
      <c r="C78" s="513"/>
      <c r="D78" s="103"/>
      <c r="E78" s="565" t="s">
        <v>332</v>
      </c>
      <c r="F78" s="566"/>
      <c r="G78" s="566"/>
      <c r="H78" s="567"/>
      <c r="I78" s="555">
        <v>18</v>
      </c>
      <c r="J78" s="555">
        <v>39</v>
      </c>
      <c r="K78" s="513"/>
      <c r="L78" s="513"/>
      <c r="M78" s="513"/>
      <c r="N78" s="513"/>
      <c r="O78" s="518"/>
      <c r="P78" s="103"/>
      <c r="Q78" s="103"/>
      <c r="R78" s="103"/>
    </row>
    <row r="79" spans="1:18" s="104" customFormat="1" ht="16.5" customHeight="1" thickBot="1">
      <c r="A79" s="512"/>
      <c r="B79" s="513"/>
      <c r="C79" s="513"/>
      <c r="D79" s="103"/>
      <c r="E79" s="568" t="s">
        <v>8</v>
      </c>
      <c r="F79" s="569"/>
      <c r="G79" s="569"/>
      <c r="H79" s="570"/>
      <c r="I79" s="528">
        <f>I77/I78</f>
        <v>0.94444444444444442</v>
      </c>
      <c r="J79" s="571">
        <f>J77/J78</f>
        <v>0.97435897435897434</v>
      </c>
      <c r="K79" s="513"/>
      <c r="L79" s="513"/>
      <c r="M79" s="513"/>
      <c r="N79" s="513"/>
      <c r="O79" s="518"/>
      <c r="P79" s="103"/>
      <c r="Q79" s="103"/>
      <c r="R79" s="103"/>
    </row>
    <row r="80" spans="1:18" s="104" customFormat="1" ht="16.5" customHeight="1" thickBot="1">
      <c r="A80" s="512"/>
      <c r="B80" s="513"/>
      <c r="C80" s="513"/>
      <c r="D80" s="103"/>
      <c r="E80" s="530"/>
      <c r="F80" s="530"/>
      <c r="G80" s="530"/>
      <c r="H80" s="530"/>
      <c r="I80" s="531"/>
      <c r="J80" s="531"/>
      <c r="K80" s="513"/>
      <c r="L80" s="513"/>
      <c r="M80" s="513"/>
      <c r="N80" s="513"/>
      <c r="O80" s="518"/>
      <c r="P80" s="103"/>
      <c r="Q80" s="103"/>
      <c r="R80" s="103"/>
    </row>
    <row r="81" spans="1:18" s="104" customFormat="1" ht="16.5" customHeight="1" thickBot="1">
      <c r="A81" s="512"/>
      <c r="B81" s="513"/>
      <c r="C81" s="513"/>
      <c r="D81" s="513"/>
      <c r="E81" s="513"/>
      <c r="F81" s="513"/>
      <c r="G81" s="513"/>
      <c r="H81" s="513"/>
      <c r="I81" s="532" t="s">
        <v>95</v>
      </c>
      <c r="J81" s="533" t="s">
        <v>233</v>
      </c>
      <c r="K81" s="513"/>
      <c r="L81" s="513"/>
      <c r="M81" s="513"/>
      <c r="N81" s="513"/>
      <c r="O81" s="518"/>
      <c r="P81" s="103"/>
      <c r="Q81" s="103"/>
      <c r="R81" s="103"/>
    </row>
    <row r="82" spans="1:18" s="104" customFormat="1" ht="15.75" customHeight="1" thickBot="1">
      <c r="A82" s="512"/>
      <c r="B82" s="513"/>
      <c r="C82" s="513"/>
      <c r="D82" s="513"/>
      <c r="E82" s="514" t="s">
        <v>242</v>
      </c>
      <c r="F82" s="515"/>
      <c r="G82" s="515"/>
      <c r="H82" s="516"/>
      <c r="I82" s="534">
        <v>1</v>
      </c>
      <c r="J82" s="535">
        <v>1</v>
      </c>
      <c r="K82" s="513"/>
      <c r="L82" s="513"/>
      <c r="M82" s="513"/>
      <c r="N82" s="513"/>
      <c r="O82" s="518"/>
      <c r="P82" s="103"/>
      <c r="Q82" s="103"/>
      <c r="R82" s="103"/>
    </row>
    <row r="83" spans="1:18" s="104" customFormat="1" ht="15.75" customHeight="1" thickBot="1">
      <c r="A83" s="512"/>
      <c r="B83" s="513"/>
      <c r="C83" s="513"/>
      <c r="D83" s="513"/>
      <c r="E83" s="514" t="s">
        <v>9</v>
      </c>
      <c r="F83" s="515"/>
      <c r="G83" s="515"/>
      <c r="H83" s="516"/>
      <c r="I83" s="536">
        <f>I79</f>
        <v>0.94444444444444442</v>
      </c>
      <c r="J83" s="537">
        <f>J79</f>
        <v>0.97435897435897434</v>
      </c>
      <c r="K83" s="513"/>
      <c r="L83" s="513"/>
      <c r="M83" s="513"/>
      <c r="N83" s="513"/>
      <c r="O83" s="518"/>
      <c r="P83" s="103"/>
      <c r="Q83" s="103"/>
      <c r="R83" s="103"/>
    </row>
    <row r="84" spans="1:18" ht="16.5" thickBot="1">
      <c r="A84" s="5"/>
      <c r="B84" s="29"/>
      <c r="C84" s="29"/>
      <c r="D84" s="29"/>
      <c r="E84" s="29"/>
      <c r="F84" s="29"/>
      <c r="G84" s="29"/>
      <c r="H84" s="29"/>
      <c r="I84" s="29"/>
      <c r="J84" s="29"/>
      <c r="K84" s="29"/>
      <c r="L84" s="29"/>
      <c r="M84" s="29"/>
      <c r="N84" s="29"/>
      <c r="O84" s="30"/>
    </row>
    <row r="85" spans="1:18" ht="16.5" thickBot="1">
      <c r="A85" s="421" t="s">
        <v>94</v>
      </c>
      <c r="B85" s="422"/>
      <c r="C85" s="422"/>
      <c r="D85" s="422"/>
      <c r="E85" s="422"/>
      <c r="F85" s="422"/>
      <c r="G85" s="422"/>
      <c r="H85" s="422"/>
      <c r="I85" s="422"/>
      <c r="J85" s="422"/>
      <c r="K85" s="422"/>
      <c r="L85" s="422"/>
      <c r="M85" s="422"/>
      <c r="N85" s="422"/>
      <c r="O85" s="423"/>
    </row>
    <row r="86" spans="1:18" ht="16.5" thickBot="1">
      <c r="A86" s="421" t="s">
        <v>95</v>
      </c>
      <c r="B86" s="422"/>
      <c r="C86" s="422"/>
      <c r="D86" s="422"/>
      <c r="E86" s="422"/>
      <c r="F86" s="422"/>
      <c r="G86" s="422"/>
      <c r="H86" s="422"/>
      <c r="I86" s="422"/>
      <c r="J86" s="422"/>
      <c r="K86" s="422"/>
      <c r="L86" s="422"/>
      <c r="M86" s="422"/>
      <c r="N86" s="422"/>
      <c r="O86" s="423"/>
    </row>
    <row r="87" spans="1:18" ht="102" customHeight="1" thickBot="1">
      <c r="A87" s="289" t="s">
        <v>333</v>
      </c>
      <c r="B87" s="290"/>
      <c r="C87" s="290"/>
      <c r="D87" s="290"/>
      <c r="E87" s="290"/>
      <c r="F87" s="290"/>
      <c r="G87" s="290"/>
      <c r="H87" s="290"/>
      <c r="I87" s="290"/>
      <c r="J87" s="290"/>
      <c r="K87" s="290"/>
      <c r="L87" s="290"/>
      <c r="M87" s="290"/>
      <c r="N87" s="290"/>
      <c r="O87" s="291"/>
    </row>
    <row r="88" spans="1:18" ht="16.5" thickBot="1">
      <c r="A88" s="421" t="s">
        <v>96</v>
      </c>
      <c r="B88" s="422"/>
      <c r="C88" s="422"/>
      <c r="D88" s="422"/>
      <c r="E88" s="422"/>
      <c r="F88" s="422"/>
      <c r="G88" s="422"/>
      <c r="H88" s="422"/>
      <c r="I88" s="422"/>
      <c r="J88" s="422"/>
      <c r="K88" s="422"/>
      <c r="L88" s="422"/>
      <c r="M88" s="422"/>
      <c r="N88" s="422"/>
      <c r="O88" s="423"/>
    </row>
    <row r="89" spans="1:18" ht="51" customHeight="1" thickBot="1">
      <c r="A89" s="233" t="s">
        <v>334</v>
      </c>
      <c r="B89" s="234"/>
      <c r="C89" s="234"/>
      <c r="D89" s="234"/>
      <c r="E89" s="234"/>
      <c r="F89" s="234"/>
      <c r="G89" s="234"/>
      <c r="H89" s="234"/>
      <c r="I89" s="234"/>
      <c r="J89" s="234"/>
      <c r="K89" s="234"/>
      <c r="L89" s="234"/>
      <c r="M89" s="234"/>
      <c r="N89" s="234"/>
      <c r="O89" s="235"/>
    </row>
    <row r="90" spans="1:18" ht="15.75">
      <c r="A90" s="505" t="s">
        <v>7</v>
      </c>
      <c r="B90" s="506"/>
      <c r="C90" s="506"/>
      <c r="D90" s="506"/>
      <c r="E90" s="506"/>
      <c r="F90" s="506"/>
      <c r="G90" s="506"/>
      <c r="H90" s="506"/>
      <c r="I90" s="506"/>
      <c r="J90" s="506"/>
      <c r="K90" s="506"/>
      <c r="L90" s="506"/>
      <c r="M90" s="506"/>
      <c r="N90" s="506"/>
      <c r="O90" s="507"/>
    </row>
    <row r="91" spans="1:18" ht="15.75" thickBot="1">
      <c r="A91" s="508" t="s">
        <v>335</v>
      </c>
      <c r="B91" s="509"/>
      <c r="C91" s="509"/>
      <c r="D91" s="509"/>
      <c r="E91" s="509"/>
      <c r="F91" s="509"/>
      <c r="G91" s="509"/>
      <c r="H91" s="509"/>
      <c r="I91" s="509"/>
      <c r="J91" s="509"/>
      <c r="K91" s="509"/>
      <c r="L91" s="509"/>
      <c r="M91" s="509"/>
      <c r="N91" s="509"/>
      <c r="O91" s="510"/>
    </row>
    <row r="92" spans="1:18" s="104" customFormat="1" ht="16.5" thickBot="1">
      <c r="A92" s="9"/>
      <c r="B92" s="27"/>
      <c r="C92" s="27"/>
      <c r="D92" s="27"/>
      <c r="E92" s="27"/>
      <c r="F92" s="27"/>
      <c r="G92" s="27"/>
      <c r="H92" s="27"/>
      <c r="I92" s="27"/>
      <c r="J92" s="27"/>
      <c r="K92" s="27"/>
      <c r="L92" s="27"/>
      <c r="M92" s="27"/>
      <c r="N92" s="27"/>
      <c r="O92" s="28"/>
    </row>
    <row r="93" spans="1:18" s="104" customFormat="1" ht="15.75" customHeight="1" thickBot="1">
      <c r="A93" s="79"/>
      <c r="B93" s="557"/>
      <c r="C93" s="557"/>
      <c r="D93" s="558"/>
      <c r="E93" s="197" t="s">
        <v>7</v>
      </c>
      <c r="F93" s="198"/>
      <c r="G93" s="198"/>
      <c r="H93" s="198"/>
      <c r="I93" s="198"/>
      <c r="J93" s="199"/>
      <c r="K93" s="557"/>
      <c r="L93" s="559"/>
      <c r="M93" s="559"/>
      <c r="N93" s="557"/>
      <c r="O93" s="81"/>
      <c r="P93" s="103"/>
      <c r="Q93" s="103"/>
      <c r="R93" s="103"/>
    </row>
    <row r="94" spans="1:18" s="104" customFormat="1" ht="15.75" customHeight="1">
      <c r="A94" s="79"/>
      <c r="B94" s="557"/>
      <c r="C94" s="557"/>
      <c r="D94" s="558"/>
      <c r="E94" s="83"/>
      <c r="F94" s="84"/>
      <c r="G94" s="84"/>
      <c r="H94" s="84"/>
      <c r="I94" s="85" t="s">
        <v>95</v>
      </c>
      <c r="J94" s="86" t="s">
        <v>233</v>
      </c>
      <c r="K94" s="557"/>
      <c r="L94" s="560"/>
      <c r="M94" s="560"/>
      <c r="N94" s="557"/>
      <c r="O94" s="81"/>
      <c r="P94" s="103"/>
      <c r="Q94" s="103"/>
      <c r="R94" s="103"/>
    </row>
    <row r="95" spans="1:18" s="104" customFormat="1" ht="38.25" customHeight="1">
      <c r="A95" s="79"/>
      <c r="B95" s="557"/>
      <c r="C95" s="557"/>
      <c r="D95" s="558"/>
      <c r="E95" s="565" t="s">
        <v>336</v>
      </c>
      <c r="F95" s="566"/>
      <c r="G95" s="566"/>
      <c r="H95" s="567"/>
      <c r="I95" s="553">
        <v>2</v>
      </c>
      <c r="J95" s="553">
        <v>1</v>
      </c>
      <c r="K95" s="557"/>
      <c r="L95" s="560"/>
      <c r="M95" s="560"/>
      <c r="N95" s="557"/>
      <c r="O95" s="81"/>
      <c r="P95" s="103"/>
      <c r="Q95" s="103"/>
      <c r="R95" s="103"/>
    </row>
    <row r="96" spans="1:18" s="104" customFormat="1" ht="15.75" customHeight="1">
      <c r="A96" s="79"/>
      <c r="B96" s="557"/>
      <c r="C96" s="557"/>
      <c r="D96" s="558"/>
      <c r="E96" s="373" t="s">
        <v>91</v>
      </c>
      <c r="F96" s="374"/>
      <c r="G96" s="374"/>
      <c r="H96" s="375"/>
      <c r="I96" s="555">
        <v>424</v>
      </c>
      <c r="J96" s="555">
        <v>424</v>
      </c>
      <c r="K96" s="557"/>
      <c r="L96" s="557"/>
      <c r="M96" s="557"/>
      <c r="N96" s="557"/>
      <c r="O96" s="81"/>
      <c r="P96" s="103"/>
      <c r="Q96" s="103"/>
      <c r="R96" s="103"/>
    </row>
    <row r="97" spans="1:18" s="104" customFormat="1" ht="16.5" customHeight="1" thickBot="1">
      <c r="A97" s="79"/>
      <c r="B97" s="557"/>
      <c r="C97" s="557"/>
      <c r="D97" s="558"/>
      <c r="E97" s="568" t="s">
        <v>8</v>
      </c>
      <c r="F97" s="569"/>
      <c r="G97" s="569"/>
      <c r="H97" s="570"/>
      <c r="I97" s="572">
        <f>I95/I96</f>
        <v>4.7169811320754715E-3</v>
      </c>
      <c r="J97" s="573">
        <f>J95/J96</f>
        <v>2.3584905660377358E-3</v>
      </c>
      <c r="K97" s="557"/>
      <c r="L97" s="557"/>
      <c r="M97" s="557"/>
      <c r="N97" s="557"/>
      <c r="O97" s="81"/>
      <c r="P97" s="103"/>
      <c r="Q97" s="103"/>
      <c r="R97" s="103"/>
    </row>
    <row r="98" spans="1:18" s="104" customFormat="1" ht="16.5" customHeight="1" thickBot="1">
      <c r="A98" s="79"/>
      <c r="B98" s="557"/>
      <c r="C98" s="557"/>
      <c r="D98" s="558"/>
      <c r="E98" s="94"/>
      <c r="F98" s="94"/>
      <c r="G98" s="94"/>
      <c r="H98" s="94"/>
      <c r="I98" s="95"/>
      <c r="J98" s="95"/>
      <c r="K98" s="557"/>
      <c r="L98" s="557"/>
      <c r="M98" s="557"/>
      <c r="N98" s="557"/>
      <c r="O98" s="81"/>
      <c r="P98" s="103"/>
      <c r="Q98" s="103"/>
      <c r="R98" s="103"/>
    </row>
    <row r="99" spans="1:18" s="104" customFormat="1" ht="16.5" customHeight="1" thickBot="1">
      <c r="A99" s="79"/>
      <c r="B99" s="557"/>
      <c r="C99" s="557"/>
      <c r="D99" s="557"/>
      <c r="E99" s="557"/>
      <c r="F99" s="557"/>
      <c r="G99" s="557"/>
      <c r="H99" s="557"/>
      <c r="I99" s="96" t="s">
        <v>95</v>
      </c>
      <c r="J99" s="97" t="s">
        <v>233</v>
      </c>
      <c r="K99" s="557"/>
      <c r="L99" s="557"/>
      <c r="M99" s="557"/>
      <c r="N99" s="557"/>
      <c r="O99" s="81"/>
      <c r="P99" s="103"/>
      <c r="Q99" s="103"/>
      <c r="R99" s="103"/>
    </row>
    <row r="100" spans="1:18" ht="15.75" customHeight="1" thickBot="1">
      <c r="A100" s="79"/>
      <c r="B100" s="557"/>
      <c r="C100" s="557"/>
      <c r="D100" s="557"/>
      <c r="E100" s="197" t="s">
        <v>242</v>
      </c>
      <c r="F100" s="198"/>
      <c r="G100" s="198"/>
      <c r="H100" s="199"/>
      <c r="I100" s="63">
        <v>1</v>
      </c>
      <c r="J100" s="54">
        <v>1</v>
      </c>
      <c r="K100" s="557"/>
      <c r="L100" s="557"/>
      <c r="M100" s="557"/>
      <c r="N100" s="557"/>
      <c r="O100" s="81"/>
      <c r="P100" s="39"/>
      <c r="Q100" s="39"/>
      <c r="R100" s="39"/>
    </row>
    <row r="101" spans="1:18" ht="15.75" customHeight="1" thickBot="1">
      <c r="A101" s="79"/>
      <c r="B101" s="557"/>
      <c r="C101" s="557"/>
      <c r="D101" s="557"/>
      <c r="E101" s="197" t="s">
        <v>9</v>
      </c>
      <c r="F101" s="198"/>
      <c r="G101" s="198"/>
      <c r="H101" s="199"/>
      <c r="I101" s="64">
        <f>I97</f>
        <v>4.7169811320754715E-3</v>
      </c>
      <c r="J101" s="56">
        <f>J97</f>
        <v>2.3584905660377358E-3</v>
      </c>
      <c r="K101" s="557"/>
      <c r="L101" s="557"/>
      <c r="M101" s="557"/>
      <c r="N101" s="557"/>
      <c r="O101" s="81"/>
      <c r="P101" s="39"/>
      <c r="Q101" s="39"/>
      <c r="R101" s="39"/>
    </row>
    <row r="102" spans="1:18" ht="42.75" customHeight="1" thickBot="1">
      <c r="A102" s="5"/>
      <c r="B102" s="29"/>
      <c r="C102" s="29"/>
      <c r="D102" s="29"/>
      <c r="E102" s="29"/>
      <c r="F102" s="29"/>
      <c r="G102" s="29"/>
      <c r="H102" s="29"/>
      <c r="I102" s="29"/>
      <c r="J102" s="29"/>
      <c r="K102" s="29"/>
      <c r="L102" s="29"/>
      <c r="M102" s="29"/>
      <c r="N102" s="29"/>
      <c r="O102" s="30"/>
    </row>
    <row r="103" spans="1:18" ht="15.75" customHeight="1" thickBot="1">
      <c r="A103" s="79"/>
      <c r="B103" s="557"/>
      <c r="C103" s="557"/>
      <c r="D103" s="558"/>
      <c r="E103" s="197" t="s">
        <v>7</v>
      </c>
      <c r="F103" s="198"/>
      <c r="G103" s="198"/>
      <c r="H103" s="198"/>
      <c r="I103" s="198"/>
      <c r="J103" s="199"/>
      <c r="K103" s="557"/>
      <c r="L103" s="559"/>
      <c r="M103" s="559"/>
      <c r="N103" s="557"/>
      <c r="O103" s="81"/>
      <c r="P103" s="39"/>
      <c r="Q103" s="39"/>
      <c r="R103" s="39"/>
    </row>
    <row r="104" spans="1:18" ht="15.75" customHeight="1">
      <c r="A104" s="79"/>
      <c r="B104" s="557"/>
      <c r="C104" s="557"/>
      <c r="D104" s="558"/>
      <c r="E104" s="83"/>
      <c r="F104" s="84"/>
      <c r="G104" s="84"/>
      <c r="H104" s="84"/>
      <c r="I104" s="85" t="s">
        <v>95</v>
      </c>
      <c r="J104" s="86" t="s">
        <v>233</v>
      </c>
      <c r="K104" s="557"/>
      <c r="L104" s="560"/>
      <c r="M104" s="560"/>
      <c r="N104" s="557"/>
      <c r="O104" s="81"/>
      <c r="P104" s="39"/>
      <c r="Q104" s="39"/>
      <c r="R104" s="39"/>
    </row>
    <row r="105" spans="1:18" ht="38.25" customHeight="1">
      <c r="A105" s="79"/>
      <c r="B105" s="557"/>
      <c r="C105" s="557"/>
      <c r="D105" s="558"/>
      <c r="E105" s="565" t="s">
        <v>92</v>
      </c>
      <c r="F105" s="566"/>
      <c r="G105" s="566"/>
      <c r="H105" s="567"/>
      <c r="I105" s="553">
        <v>0</v>
      </c>
      <c r="J105" s="553">
        <v>0</v>
      </c>
      <c r="K105" s="557"/>
      <c r="L105" s="560"/>
      <c r="M105" s="560"/>
      <c r="N105" s="557"/>
      <c r="O105" s="81"/>
      <c r="P105" s="39"/>
      <c r="Q105" s="39"/>
      <c r="R105" s="39"/>
    </row>
    <row r="106" spans="1:18" ht="15.75" customHeight="1">
      <c r="A106" s="79"/>
      <c r="B106" s="557"/>
      <c r="C106" s="557"/>
      <c r="D106" s="558"/>
      <c r="E106" s="373" t="s">
        <v>93</v>
      </c>
      <c r="F106" s="374"/>
      <c r="G106" s="374"/>
      <c r="H106" s="375"/>
      <c r="I106" s="555">
        <v>1</v>
      </c>
      <c r="J106" s="555">
        <v>1</v>
      </c>
      <c r="K106" s="557"/>
      <c r="L106" s="557"/>
      <c r="M106" s="557"/>
      <c r="N106" s="557"/>
      <c r="O106" s="81"/>
      <c r="P106" s="39"/>
      <c r="Q106" s="39"/>
      <c r="R106" s="39"/>
    </row>
    <row r="107" spans="1:18" ht="16.5" customHeight="1" thickBot="1">
      <c r="A107" s="79"/>
      <c r="B107" s="557"/>
      <c r="C107" s="557"/>
      <c r="D107" s="558"/>
      <c r="E107" s="568" t="s">
        <v>8</v>
      </c>
      <c r="F107" s="569"/>
      <c r="G107" s="569"/>
      <c r="H107" s="570"/>
      <c r="I107" s="528">
        <f>I105/I106</f>
        <v>0</v>
      </c>
      <c r="J107" s="528">
        <f>J105/J106</f>
        <v>0</v>
      </c>
      <c r="K107" s="557"/>
      <c r="L107" s="557"/>
      <c r="M107" s="557"/>
      <c r="N107" s="557"/>
      <c r="O107" s="81"/>
      <c r="P107" s="39"/>
      <c r="Q107" s="39"/>
      <c r="R107" s="39"/>
    </row>
    <row r="108" spans="1:18" ht="16.5" customHeight="1" thickBot="1">
      <c r="A108" s="79"/>
      <c r="B108" s="557"/>
      <c r="C108" s="557"/>
      <c r="D108" s="558"/>
      <c r="E108" s="94"/>
      <c r="F108" s="94"/>
      <c r="G108" s="94"/>
      <c r="H108" s="94"/>
      <c r="I108" s="95"/>
      <c r="J108" s="95"/>
      <c r="K108" s="557"/>
      <c r="L108" s="557"/>
      <c r="M108" s="557"/>
      <c r="N108" s="557"/>
      <c r="O108" s="81"/>
      <c r="P108" s="39"/>
      <c r="Q108" s="39"/>
      <c r="R108" s="39"/>
    </row>
    <row r="109" spans="1:18" ht="16.5" customHeight="1" thickBot="1">
      <c r="A109" s="79"/>
      <c r="B109" s="557"/>
      <c r="C109" s="557"/>
      <c r="D109" s="557"/>
      <c r="E109" s="557"/>
      <c r="F109" s="557"/>
      <c r="G109" s="557"/>
      <c r="H109" s="557"/>
      <c r="I109" s="96" t="s">
        <v>95</v>
      </c>
      <c r="J109" s="97" t="s">
        <v>233</v>
      </c>
      <c r="K109" s="557"/>
      <c r="L109" s="557"/>
      <c r="M109" s="557"/>
      <c r="N109" s="557"/>
      <c r="O109" s="81"/>
      <c r="P109" s="39"/>
      <c r="Q109" s="39"/>
      <c r="R109" s="39"/>
    </row>
    <row r="110" spans="1:18" ht="15.75" customHeight="1" thickBot="1">
      <c r="A110" s="79"/>
      <c r="B110" s="557"/>
      <c r="C110" s="557"/>
      <c r="D110" s="557"/>
      <c r="E110" s="197" t="s">
        <v>242</v>
      </c>
      <c r="F110" s="198"/>
      <c r="G110" s="198"/>
      <c r="H110" s="199"/>
      <c r="I110" s="63">
        <v>1</v>
      </c>
      <c r="J110" s="54">
        <v>1</v>
      </c>
      <c r="K110" s="557"/>
      <c r="L110" s="557"/>
      <c r="M110" s="557"/>
      <c r="N110" s="557"/>
      <c r="O110" s="81"/>
      <c r="P110" s="39"/>
      <c r="Q110" s="39"/>
      <c r="R110" s="39"/>
    </row>
    <row r="111" spans="1:18" ht="15.75" customHeight="1" thickBot="1">
      <c r="A111" s="79"/>
      <c r="B111" s="557"/>
      <c r="C111" s="557"/>
      <c r="D111" s="557"/>
      <c r="E111" s="197" t="s">
        <v>9</v>
      </c>
      <c r="F111" s="198"/>
      <c r="G111" s="198"/>
      <c r="H111" s="199"/>
      <c r="I111" s="64">
        <f>I107</f>
        <v>0</v>
      </c>
      <c r="J111" s="56">
        <f>J107</f>
        <v>0</v>
      </c>
      <c r="K111" s="557"/>
      <c r="L111" s="557"/>
      <c r="M111" s="557"/>
      <c r="N111" s="557"/>
      <c r="O111" s="81"/>
      <c r="P111" s="39"/>
      <c r="Q111" s="39"/>
      <c r="R111" s="39"/>
    </row>
    <row r="112" spans="1:18" ht="16.5" thickBot="1">
      <c r="A112" s="421" t="s">
        <v>94</v>
      </c>
      <c r="B112" s="422"/>
      <c r="C112" s="422"/>
      <c r="D112" s="422"/>
      <c r="E112" s="422"/>
      <c r="F112" s="422"/>
      <c r="G112" s="422"/>
      <c r="H112" s="422"/>
      <c r="I112" s="422"/>
      <c r="J112" s="422"/>
      <c r="K112" s="422"/>
      <c r="L112" s="422"/>
      <c r="M112" s="422"/>
      <c r="N112" s="422"/>
      <c r="O112" s="423"/>
    </row>
    <row r="113" spans="1:18" ht="16.5" thickBot="1">
      <c r="A113" s="421" t="s">
        <v>95</v>
      </c>
      <c r="B113" s="422"/>
      <c r="C113" s="422"/>
      <c r="D113" s="422"/>
      <c r="E113" s="422"/>
      <c r="F113" s="422"/>
      <c r="G113" s="422"/>
      <c r="H113" s="422"/>
      <c r="I113" s="422"/>
      <c r="J113" s="422"/>
      <c r="K113" s="422"/>
      <c r="L113" s="422"/>
      <c r="M113" s="422"/>
      <c r="N113" s="422"/>
      <c r="O113" s="423"/>
    </row>
    <row r="114" spans="1:18" ht="44.25" customHeight="1" thickBot="1">
      <c r="A114" s="289" t="s">
        <v>337</v>
      </c>
      <c r="B114" s="290"/>
      <c r="C114" s="290"/>
      <c r="D114" s="290"/>
      <c r="E114" s="290"/>
      <c r="F114" s="290"/>
      <c r="G114" s="290"/>
      <c r="H114" s="290"/>
      <c r="I114" s="290"/>
      <c r="J114" s="290"/>
      <c r="K114" s="290"/>
      <c r="L114" s="290"/>
      <c r="M114" s="290"/>
      <c r="N114" s="290"/>
      <c r="O114" s="291"/>
    </row>
    <row r="115" spans="1:18" ht="16.5" thickBot="1">
      <c r="A115" s="421" t="s">
        <v>96</v>
      </c>
      <c r="B115" s="422"/>
      <c r="C115" s="422"/>
      <c r="D115" s="422"/>
      <c r="E115" s="422"/>
      <c r="F115" s="422"/>
      <c r="G115" s="422"/>
      <c r="H115" s="422"/>
      <c r="I115" s="422"/>
      <c r="J115" s="422"/>
      <c r="K115" s="422"/>
      <c r="L115" s="422"/>
      <c r="M115" s="422"/>
      <c r="N115" s="422"/>
      <c r="O115" s="423"/>
    </row>
    <row r="116" spans="1:18" ht="56.25" customHeight="1" thickBot="1">
      <c r="A116" s="233" t="s">
        <v>338</v>
      </c>
      <c r="B116" s="234"/>
      <c r="C116" s="234"/>
      <c r="D116" s="234"/>
      <c r="E116" s="234"/>
      <c r="F116" s="234"/>
      <c r="G116" s="234"/>
      <c r="H116" s="234"/>
      <c r="I116" s="234"/>
      <c r="J116" s="234"/>
      <c r="K116" s="234"/>
      <c r="L116" s="234"/>
      <c r="M116" s="234"/>
      <c r="N116" s="234"/>
      <c r="O116" s="235"/>
    </row>
    <row r="117" spans="1:18" ht="15.75">
      <c r="A117" s="505" t="s">
        <v>7</v>
      </c>
      <c r="B117" s="506"/>
      <c r="C117" s="506"/>
      <c r="D117" s="506"/>
      <c r="E117" s="506"/>
      <c r="F117" s="506"/>
      <c r="G117" s="506"/>
      <c r="H117" s="506"/>
      <c r="I117" s="506"/>
      <c r="J117" s="506"/>
      <c r="K117" s="506"/>
      <c r="L117" s="506"/>
      <c r="M117" s="506"/>
      <c r="N117" s="506"/>
      <c r="O117" s="507"/>
    </row>
    <row r="118" spans="1:18" ht="15.75" thickBot="1">
      <c r="A118" s="508" t="s">
        <v>339</v>
      </c>
      <c r="B118" s="509"/>
      <c r="C118" s="509"/>
      <c r="D118" s="509"/>
      <c r="E118" s="509"/>
      <c r="F118" s="509"/>
      <c r="G118" s="509"/>
      <c r="H118" s="509"/>
      <c r="I118" s="509"/>
      <c r="J118" s="509"/>
      <c r="K118" s="509"/>
      <c r="L118" s="509"/>
      <c r="M118" s="509"/>
      <c r="N118" s="509"/>
      <c r="O118" s="510"/>
    </row>
    <row r="119" spans="1:18" ht="15.75" customHeight="1">
      <c r="A119" s="15"/>
      <c r="B119" s="574" t="s">
        <v>340</v>
      </c>
      <c r="C119" s="575" t="s">
        <v>341</v>
      </c>
      <c r="D119" s="575"/>
      <c r="E119" s="576" t="s">
        <v>342</v>
      </c>
      <c r="F119" s="575" t="s">
        <v>343</v>
      </c>
      <c r="G119" s="575"/>
      <c r="H119" s="576" t="s">
        <v>342</v>
      </c>
      <c r="I119" s="576" t="s">
        <v>344</v>
      </c>
      <c r="J119" s="576" t="s">
        <v>345</v>
      </c>
      <c r="K119" s="576" t="s">
        <v>346</v>
      </c>
      <c r="L119" s="372"/>
      <c r="M119" s="372"/>
      <c r="N119" s="40"/>
      <c r="O119" s="41"/>
      <c r="P119" s="39"/>
      <c r="Q119" s="39"/>
      <c r="R119" s="39"/>
    </row>
    <row r="120" spans="1:18" ht="15.75" customHeight="1">
      <c r="A120" s="15"/>
      <c r="B120" s="574"/>
      <c r="C120" s="577" t="s">
        <v>347</v>
      </c>
      <c r="D120" s="577" t="s">
        <v>348</v>
      </c>
      <c r="E120" s="576"/>
      <c r="F120" s="577" t="s">
        <v>347</v>
      </c>
      <c r="G120" s="577" t="s">
        <v>348</v>
      </c>
      <c r="H120" s="576"/>
      <c r="I120" s="576"/>
      <c r="J120" s="576"/>
      <c r="K120" s="576"/>
      <c r="L120" s="139"/>
      <c r="M120" s="139"/>
      <c r="N120" s="40"/>
      <c r="O120" s="41"/>
      <c r="P120" s="39"/>
      <c r="Q120" s="39"/>
      <c r="R120" s="39"/>
    </row>
    <row r="121" spans="1:18" ht="38.25" customHeight="1">
      <c r="A121" s="15"/>
      <c r="B121" s="578" t="s">
        <v>349</v>
      </c>
      <c r="C121" s="579">
        <v>1</v>
      </c>
      <c r="D121" s="579">
        <v>1</v>
      </c>
      <c r="E121" s="580">
        <f>C121/D121</f>
        <v>1</v>
      </c>
      <c r="F121" s="581">
        <v>1</v>
      </c>
      <c r="G121" s="579">
        <v>1</v>
      </c>
      <c r="H121" s="580">
        <f>F121/G121</f>
        <v>1</v>
      </c>
      <c r="I121" s="582">
        <f>E121+H121</f>
        <v>2</v>
      </c>
      <c r="J121" s="582">
        <v>0.3</v>
      </c>
      <c r="K121" s="580">
        <f>(I121/2)</f>
        <v>1</v>
      </c>
      <c r="L121" s="139"/>
      <c r="M121" s="139"/>
      <c r="N121" s="40"/>
      <c r="O121" s="41"/>
      <c r="P121" s="39"/>
      <c r="Q121" s="39"/>
      <c r="R121" s="39"/>
    </row>
    <row r="122" spans="1:18" ht="15.75" customHeight="1">
      <c r="A122" s="15"/>
      <c r="B122" s="583" t="s">
        <v>350</v>
      </c>
      <c r="C122" s="579">
        <v>3</v>
      </c>
      <c r="D122" s="579">
        <v>3</v>
      </c>
      <c r="E122" s="580">
        <f>C122/D122</f>
        <v>1</v>
      </c>
      <c r="F122" s="579">
        <v>0</v>
      </c>
      <c r="G122" s="579">
        <v>0</v>
      </c>
      <c r="H122" s="580">
        <v>0</v>
      </c>
      <c r="I122" s="582">
        <f t="shared" ref="I122:I129" si="0">E122+H122</f>
        <v>1</v>
      </c>
      <c r="J122" s="582">
        <v>0.3</v>
      </c>
      <c r="K122" s="580">
        <f t="shared" ref="K122:K130" si="1">(I122/2)</f>
        <v>0.5</v>
      </c>
      <c r="L122" s="40"/>
      <c r="M122" s="40"/>
      <c r="N122" s="40"/>
      <c r="O122" s="41"/>
      <c r="P122" s="39"/>
      <c r="Q122" s="39"/>
      <c r="R122" s="39"/>
    </row>
    <row r="123" spans="1:18" ht="16.5" customHeight="1">
      <c r="A123" s="15"/>
      <c r="B123" s="583" t="s">
        <v>351</v>
      </c>
      <c r="C123" s="579">
        <v>1</v>
      </c>
      <c r="D123" s="579">
        <v>1</v>
      </c>
      <c r="E123" s="580">
        <f t="shared" ref="E123:E130" si="2">C123/D123</f>
        <v>1</v>
      </c>
      <c r="F123" s="579">
        <v>1</v>
      </c>
      <c r="G123" s="579">
        <v>1</v>
      </c>
      <c r="H123" s="580">
        <f t="shared" ref="H123:H130" si="3">F123/G123</f>
        <v>1</v>
      </c>
      <c r="I123" s="582">
        <f t="shared" si="0"/>
        <v>2</v>
      </c>
      <c r="J123" s="582">
        <v>0.3</v>
      </c>
      <c r="K123" s="580">
        <f t="shared" si="1"/>
        <v>1</v>
      </c>
      <c r="L123" s="40"/>
      <c r="M123" s="40"/>
      <c r="N123" s="40"/>
      <c r="O123" s="41"/>
      <c r="P123" s="39"/>
      <c r="Q123" s="39"/>
      <c r="R123" s="39"/>
    </row>
    <row r="124" spans="1:18" ht="16.5" customHeight="1">
      <c r="A124" s="15"/>
      <c r="B124" s="584" t="s">
        <v>352</v>
      </c>
      <c r="C124" s="579">
        <v>0</v>
      </c>
      <c r="D124" s="579">
        <v>0</v>
      </c>
      <c r="E124" s="580">
        <v>0</v>
      </c>
      <c r="F124" s="585">
        <v>1</v>
      </c>
      <c r="G124" s="579">
        <v>1</v>
      </c>
      <c r="H124" s="580">
        <f t="shared" si="3"/>
        <v>1</v>
      </c>
      <c r="I124" s="582">
        <f t="shared" si="0"/>
        <v>1</v>
      </c>
      <c r="J124" s="582">
        <v>0.3</v>
      </c>
      <c r="K124" s="580">
        <f t="shared" si="1"/>
        <v>0.5</v>
      </c>
      <c r="L124" s="40"/>
      <c r="M124" s="40"/>
      <c r="N124" s="40"/>
      <c r="O124" s="41"/>
      <c r="P124" s="39"/>
      <c r="Q124" s="39"/>
      <c r="R124" s="39"/>
    </row>
    <row r="125" spans="1:18" ht="16.5" customHeight="1">
      <c r="A125" s="15"/>
      <c r="B125" s="583" t="s">
        <v>353</v>
      </c>
      <c r="C125" s="579">
        <v>0</v>
      </c>
      <c r="D125" s="579">
        <v>0</v>
      </c>
      <c r="E125" s="580">
        <v>0</v>
      </c>
      <c r="F125" s="585">
        <v>1</v>
      </c>
      <c r="G125" s="579">
        <v>1</v>
      </c>
      <c r="H125" s="580">
        <f t="shared" si="3"/>
        <v>1</v>
      </c>
      <c r="I125" s="582">
        <f t="shared" si="0"/>
        <v>1</v>
      </c>
      <c r="J125" s="582">
        <v>0.3</v>
      </c>
      <c r="K125" s="580">
        <f t="shared" si="1"/>
        <v>0.5</v>
      </c>
      <c r="L125" s="40"/>
      <c r="M125" s="40"/>
      <c r="N125" s="40"/>
      <c r="O125" s="41"/>
      <c r="P125" s="39"/>
      <c r="Q125" s="39"/>
      <c r="R125" s="39"/>
    </row>
    <row r="126" spans="1:18" ht="15.75" customHeight="1">
      <c r="A126" s="15"/>
      <c r="B126" s="584" t="s">
        <v>354</v>
      </c>
      <c r="C126" s="579">
        <v>0</v>
      </c>
      <c r="D126" s="579">
        <v>1</v>
      </c>
      <c r="E126" s="580">
        <f t="shared" si="2"/>
        <v>0</v>
      </c>
      <c r="F126" s="585">
        <v>1</v>
      </c>
      <c r="G126" s="579">
        <v>1</v>
      </c>
      <c r="H126" s="580">
        <f t="shared" si="3"/>
        <v>1</v>
      </c>
      <c r="I126" s="582">
        <f t="shared" si="0"/>
        <v>1</v>
      </c>
      <c r="J126" s="582">
        <v>0.3</v>
      </c>
      <c r="K126" s="580">
        <f t="shared" si="1"/>
        <v>0.5</v>
      </c>
      <c r="L126" s="40"/>
      <c r="M126" s="40"/>
      <c r="N126" s="40"/>
      <c r="O126" s="41"/>
      <c r="P126" s="39"/>
      <c r="Q126" s="39"/>
      <c r="R126" s="39"/>
    </row>
    <row r="127" spans="1:18" ht="15.75" customHeight="1">
      <c r="A127" s="15"/>
      <c r="B127" s="584" t="s">
        <v>355</v>
      </c>
      <c r="C127" s="579">
        <v>1</v>
      </c>
      <c r="D127" s="579">
        <v>1</v>
      </c>
      <c r="E127" s="580">
        <f t="shared" si="2"/>
        <v>1</v>
      </c>
      <c r="F127" s="585">
        <v>1</v>
      </c>
      <c r="G127" s="579">
        <v>1</v>
      </c>
      <c r="H127" s="580">
        <f t="shared" si="3"/>
        <v>1</v>
      </c>
      <c r="I127" s="582">
        <f t="shared" si="0"/>
        <v>2</v>
      </c>
      <c r="J127" s="582">
        <v>0.3</v>
      </c>
      <c r="K127" s="580">
        <f t="shared" si="1"/>
        <v>1</v>
      </c>
      <c r="L127" s="40"/>
      <c r="M127" s="40"/>
      <c r="N127" s="40"/>
      <c r="O127" s="41"/>
      <c r="P127" s="39"/>
      <c r="Q127" s="39"/>
      <c r="R127" s="39"/>
    </row>
    <row r="128" spans="1:18" ht="42.75" customHeight="1">
      <c r="A128" s="3"/>
      <c r="B128" s="584" t="s">
        <v>356</v>
      </c>
      <c r="C128" s="579">
        <v>1</v>
      </c>
      <c r="D128" s="579">
        <v>2</v>
      </c>
      <c r="E128" s="580">
        <f t="shared" si="2"/>
        <v>0.5</v>
      </c>
      <c r="F128" s="585">
        <v>2</v>
      </c>
      <c r="G128" s="579">
        <v>2</v>
      </c>
      <c r="H128" s="580">
        <f t="shared" si="3"/>
        <v>1</v>
      </c>
      <c r="I128" s="582">
        <f t="shared" si="0"/>
        <v>1.5</v>
      </c>
      <c r="J128" s="582">
        <v>0.3</v>
      </c>
      <c r="K128" s="580">
        <f t="shared" si="1"/>
        <v>0.75</v>
      </c>
      <c r="L128" s="23"/>
      <c r="M128" s="23"/>
      <c r="N128" s="23"/>
      <c r="O128" s="24"/>
    </row>
    <row r="129" spans="1:18" ht="15.75" customHeight="1">
      <c r="A129" s="15"/>
      <c r="B129" s="584" t="s">
        <v>357</v>
      </c>
      <c r="C129" s="579">
        <v>0</v>
      </c>
      <c r="D129" s="579">
        <v>0</v>
      </c>
      <c r="E129" s="580">
        <v>0</v>
      </c>
      <c r="F129" s="585">
        <v>1</v>
      </c>
      <c r="G129" s="579">
        <v>1</v>
      </c>
      <c r="H129" s="580">
        <f t="shared" si="3"/>
        <v>1</v>
      </c>
      <c r="I129" s="582">
        <f t="shared" si="0"/>
        <v>1</v>
      </c>
      <c r="J129" s="582">
        <v>0.3</v>
      </c>
      <c r="K129" s="580">
        <f t="shared" si="1"/>
        <v>0.5</v>
      </c>
      <c r="L129" s="372"/>
      <c r="M129" s="372"/>
      <c r="N129" s="40"/>
      <c r="O129" s="41"/>
      <c r="P129" s="39"/>
      <c r="Q129" s="39"/>
      <c r="R129" s="39"/>
    </row>
    <row r="130" spans="1:18" ht="15.75" customHeight="1" thickBot="1">
      <c r="A130" s="15"/>
      <c r="B130" s="586" t="s">
        <v>358</v>
      </c>
      <c r="C130" s="586">
        <f>SUM(C121:C129)</f>
        <v>7</v>
      </c>
      <c r="D130" s="586">
        <f>SUM(D121:D129)</f>
        <v>9</v>
      </c>
      <c r="E130" s="587">
        <f t="shared" si="2"/>
        <v>0.77777777777777779</v>
      </c>
      <c r="F130" s="586">
        <f>SUM(F121:F129)</f>
        <v>9</v>
      </c>
      <c r="G130" s="586">
        <f>SUM(G121:G129)</f>
        <v>9</v>
      </c>
      <c r="H130" s="587">
        <f t="shared" si="3"/>
        <v>1</v>
      </c>
      <c r="I130" s="588">
        <f>E130+H130</f>
        <v>1.7777777777777777</v>
      </c>
      <c r="J130" s="586">
        <v>30</v>
      </c>
      <c r="K130" s="589">
        <f t="shared" si="1"/>
        <v>0.88888888888888884</v>
      </c>
      <c r="L130" s="139"/>
      <c r="M130" s="139"/>
      <c r="N130" s="40"/>
      <c r="O130" s="41"/>
      <c r="P130" s="39"/>
      <c r="Q130" s="39"/>
      <c r="R130" s="39"/>
    </row>
    <row r="131" spans="1:18" ht="16.5" thickBot="1">
      <c r="A131" s="421" t="s">
        <v>94</v>
      </c>
      <c r="B131" s="422"/>
      <c r="C131" s="422"/>
      <c r="D131" s="422"/>
      <c r="E131" s="422"/>
      <c r="F131" s="422"/>
      <c r="G131" s="422"/>
      <c r="H131" s="422"/>
      <c r="I131" s="422"/>
      <c r="J131" s="422"/>
      <c r="K131" s="422"/>
      <c r="L131" s="422"/>
      <c r="M131" s="422"/>
      <c r="N131" s="422"/>
      <c r="O131" s="423"/>
    </row>
    <row r="132" spans="1:18" ht="16.5" thickBot="1">
      <c r="A132" s="421" t="s">
        <v>95</v>
      </c>
      <c r="B132" s="422"/>
      <c r="C132" s="422"/>
      <c r="D132" s="422"/>
      <c r="E132" s="422"/>
      <c r="F132" s="422"/>
      <c r="G132" s="422"/>
      <c r="H132" s="422"/>
      <c r="I132" s="422"/>
      <c r="J132" s="422"/>
      <c r="K132" s="422"/>
      <c r="L132" s="422"/>
      <c r="M132" s="422"/>
      <c r="N132" s="422"/>
      <c r="O132" s="423"/>
    </row>
    <row r="133" spans="1:18" ht="32.25" customHeight="1" thickBot="1">
      <c r="A133" s="289" t="s">
        <v>359</v>
      </c>
      <c r="B133" s="290"/>
      <c r="C133" s="290"/>
      <c r="D133" s="290"/>
      <c r="E133" s="290"/>
      <c r="F133" s="290"/>
      <c r="G133" s="290"/>
      <c r="H133" s="290"/>
      <c r="I133" s="290"/>
      <c r="J133" s="290"/>
      <c r="K133" s="290"/>
      <c r="L133" s="290"/>
      <c r="M133" s="290"/>
      <c r="N133" s="290"/>
      <c r="O133" s="291"/>
    </row>
    <row r="134" spans="1:18" ht="16.5" thickBot="1">
      <c r="A134" s="421" t="s">
        <v>96</v>
      </c>
      <c r="B134" s="422"/>
      <c r="C134" s="422"/>
      <c r="D134" s="422"/>
      <c r="E134" s="422"/>
      <c r="F134" s="422"/>
      <c r="G134" s="422"/>
      <c r="H134" s="422"/>
      <c r="I134" s="422"/>
      <c r="J134" s="422"/>
      <c r="K134" s="422"/>
      <c r="L134" s="422"/>
      <c r="M134" s="422"/>
      <c r="N134" s="422"/>
      <c r="O134" s="423"/>
    </row>
    <row r="135" spans="1:18" ht="51" customHeight="1" thickBot="1">
      <c r="A135" s="544" t="s">
        <v>360</v>
      </c>
      <c r="B135" s="545"/>
      <c r="C135" s="545"/>
      <c r="D135" s="545"/>
      <c r="E135" s="545"/>
      <c r="F135" s="545"/>
      <c r="G135" s="545"/>
      <c r="H135" s="545"/>
      <c r="I135" s="545"/>
      <c r="J135" s="545"/>
      <c r="K135" s="545"/>
      <c r="L135" s="545"/>
      <c r="M135" s="545"/>
      <c r="N135" s="545"/>
      <c r="O135" s="546"/>
    </row>
    <row r="136" spans="1:18" ht="15.75">
      <c r="A136" s="505" t="s">
        <v>7</v>
      </c>
      <c r="B136" s="506"/>
      <c r="C136" s="506"/>
      <c r="D136" s="506"/>
      <c r="E136" s="506"/>
      <c r="F136" s="506"/>
      <c r="G136" s="506"/>
      <c r="H136" s="506"/>
      <c r="I136" s="506"/>
      <c r="J136" s="506"/>
      <c r="K136" s="506"/>
      <c r="L136" s="506"/>
      <c r="M136" s="506"/>
      <c r="N136" s="506"/>
      <c r="O136" s="507"/>
    </row>
    <row r="137" spans="1:18" ht="15.75" thickBot="1">
      <c r="A137" s="508" t="s">
        <v>361</v>
      </c>
      <c r="B137" s="509"/>
      <c r="C137" s="509"/>
      <c r="D137" s="509"/>
      <c r="E137" s="509"/>
      <c r="F137" s="509"/>
      <c r="G137" s="509"/>
      <c r="H137" s="509"/>
      <c r="I137" s="509"/>
      <c r="J137" s="509"/>
      <c r="K137" s="509"/>
      <c r="L137" s="509"/>
      <c r="M137" s="509"/>
      <c r="N137" s="509"/>
      <c r="O137" s="510"/>
    </row>
    <row r="138" spans="1:18" ht="15" customHeight="1">
      <c r="A138" s="8"/>
      <c r="B138" s="590" t="s">
        <v>362</v>
      </c>
      <c r="C138" s="590">
        <v>2020</v>
      </c>
      <c r="D138" s="590"/>
      <c r="E138" s="591" t="s">
        <v>344</v>
      </c>
      <c r="F138" s="590">
        <v>2021</v>
      </c>
      <c r="G138" s="590"/>
      <c r="H138" s="591" t="s">
        <v>344</v>
      </c>
      <c r="I138" s="591" t="s">
        <v>345</v>
      </c>
      <c r="J138" s="591" t="s">
        <v>363</v>
      </c>
      <c r="K138" s="591" t="s">
        <v>364</v>
      </c>
      <c r="L138" s="21"/>
      <c r="M138" s="21"/>
      <c r="N138" s="21"/>
      <c r="O138" s="22"/>
    </row>
    <row r="139" spans="1:18" ht="25.5">
      <c r="A139" s="3"/>
      <c r="B139" s="590"/>
      <c r="C139" s="592" t="s">
        <v>365</v>
      </c>
      <c r="D139" s="593" t="s">
        <v>366</v>
      </c>
      <c r="E139" s="591"/>
      <c r="F139" s="592" t="s">
        <v>365</v>
      </c>
      <c r="G139" s="593" t="s">
        <v>366</v>
      </c>
      <c r="H139" s="591"/>
      <c r="I139" s="591"/>
      <c r="J139" s="591"/>
      <c r="K139" s="591"/>
      <c r="L139" s="23"/>
      <c r="M139" s="23"/>
      <c r="N139" s="23"/>
      <c r="O139" s="24"/>
    </row>
    <row r="140" spans="1:18" ht="30">
      <c r="A140" s="3"/>
      <c r="B140" s="594" t="s">
        <v>367</v>
      </c>
      <c r="C140" s="595">
        <v>23</v>
      </c>
      <c r="D140" s="595">
        <v>23</v>
      </c>
      <c r="E140" s="596">
        <f>C140/D140</f>
        <v>1</v>
      </c>
      <c r="F140" s="595">
        <v>18</v>
      </c>
      <c r="G140" s="595">
        <v>18</v>
      </c>
      <c r="H140" s="596">
        <f>F140/G140</f>
        <v>1</v>
      </c>
      <c r="I140" s="597">
        <v>100</v>
      </c>
      <c r="J140" s="598">
        <f>E140+H140</f>
        <v>2</v>
      </c>
      <c r="K140" s="599">
        <f>J140*I140/200</f>
        <v>1</v>
      </c>
      <c r="L140" s="23"/>
      <c r="M140" s="23"/>
      <c r="N140" s="23"/>
      <c r="O140" s="24"/>
    </row>
    <row r="141" spans="1:18" ht="30">
      <c r="A141" s="3"/>
      <c r="B141" s="594" t="s">
        <v>368</v>
      </c>
      <c r="C141" s="595">
        <v>0</v>
      </c>
      <c r="D141" s="595">
        <v>0</v>
      </c>
      <c r="E141" s="596">
        <v>0</v>
      </c>
      <c r="F141" s="595">
        <v>4</v>
      </c>
      <c r="G141" s="600">
        <v>4</v>
      </c>
      <c r="H141" s="596">
        <f t="shared" ref="H141:H144" si="4">F141/G141</f>
        <v>1</v>
      </c>
      <c r="I141" s="597">
        <v>100</v>
      </c>
      <c r="J141" s="598">
        <f t="shared" ref="J141:J144" si="5">E141+H141</f>
        <v>1</v>
      </c>
      <c r="K141" s="599">
        <f t="shared" ref="K141:K145" si="6">J141*I141/200</f>
        <v>0.5</v>
      </c>
      <c r="L141" s="23"/>
      <c r="M141" s="23"/>
      <c r="N141" s="23"/>
      <c r="O141" s="24"/>
    </row>
    <row r="142" spans="1:18" ht="30">
      <c r="A142" s="3"/>
      <c r="B142" s="594" t="s">
        <v>369</v>
      </c>
      <c r="C142" s="595">
        <v>137</v>
      </c>
      <c r="D142" s="595">
        <v>137</v>
      </c>
      <c r="E142" s="596">
        <f t="shared" ref="E142:E144" si="7">C142/D142</f>
        <v>1</v>
      </c>
      <c r="F142" s="595">
        <v>130</v>
      </c>
      <c r="G142" s="595">
        <v>140</v>
      </c>
      <c r="H142" s="596">
        <f t="shared" si="4"/>
        <v>0.9285714285714286</v>
      </c>
      <c r="I142" s="597">
        <v>100</v>
      </c>
      <c r="J142" s="598">
        <f t="shared" si="5"/>
        <v>1.9285714285714286</v>
      </c>
      <c r="K142" s="599">
        <f t="shared" si="6"/>
        <v>0.9642857142857143</v>
      </c>
      <c r="L142" s="23"/>
      <c r="M142" s="23"/>
      <c r="N142" s="23"/>
      <c r="O142" s="24"/>
    </row>
    <row r="143" spans="1:18" ht="45">
      <c r="A143" s="3"/>
      <c r="B143" s="594" t="s">
        <v>370</v>
      </c>
      <c r="C143" s="595">
        <v>8</v>
      </c>
      <c r="D143" s="595">
        <v>8</v>
      </c>
      <c r="E143" s="596">
        <f t="shared" si="7"/>
        <v>1</v>
      </c>
      <c r="F143" s="595">
        <v>60</v>
      </c>
      <c r="G143" s="595">
        <v>60</v>
      </c>
      <c r="H143" s="596">
        <f t="shared" si="4"/>
        <v>1</v>
      </c>
      <c r="I143" s="597">
        <v>100</v>
      </c>
      <c r="J143" s="598">
        <f t="shared" si="5"/>
        <v>2</v>
      </c>
      <c r="K143" s="599">
        <f t="shared" si="6"/>
        <v>1</v>
      </c>
      <c r="L143" s="23"/>
      <c r="M143" s="23"/>
      <c r="N143" s="23"/>
      <c r="O143" s="24"/>
    </row>
    <row r="144" spans="1:18" ht="30">
      <c r="A144" s="3"/>
      <c r="B144" s="594" t="s">
        <v>371</v>
      </c>
      <c r="C144" s="595">
        <v>6</v>
      </c>
      <c r="D144" s="595">
        <v>6</v>
      </c>
      <c r="E144" s="596">
        <f t="shared" si="7"/>
        <v>1</v>
      </c>
      <c r="F144" s="595">
        <v>3</v>
      </c>
      <c r="G144" s="595">
        <v>10</v>
      </c>
      <c r="H144" s="596">
        <f t="shared" si="4"/>
        <v>0.3</v>
      </c>
      <c r="I144" s="597">
        <v>100</v>
      </c>
      <c r="J144" s="598">
        <f t="shared" si="5"/>
        <v>1.3</v>
      </c>
      <c r="K144" s="599">
        <f t="shared" si="6"/>
        <v>0.65</v>
      </c>
      <c r="L144" s="23"/>
      <c r="M144" s="23"/>
      <c r="N144" s="23"/>
      <c r="O144" s="24"/>
    </row>
    <row r="145" spans="1:18" ht="21">
      <c r="A145" s="3"/>
      <c r="B145" s="594" t="s">
        <v>358</v>
      </c>
      <c r="C145" s="595">
        <f>SUM(C140:C144)</f>
        <v>174</v>
      </c>
      <c r="D145" s="595">
        <f>SUM(D140:D144)</f>
        <v>174</v>
      </c>
      <c r="E145" s="596">
        <f>C145/D145</f>
        <v>1</v>
      </c>
      <c r="F145" s="595">
        <f>SUM(F140:F144)</f>
        <v>215</v>
      </c>
      <c r="G145" s="600">
        <f>SUM(G140:G144)</f>
        <v>232</v>
      </c>
      <c r="H145" s="596">
        <f>F145/G145</f>
        <v>0.92672413793103448</v>
      </c>
      <c r="I145" s="597">
        <v>100</v>
      </c>
      <c r="J145" s="598">
        <f>E145+H145</f>
        <v>1.9267241379310345</v>
      </c>
      <c r="K145" s="601">
        <f t="shared" si="6"/>
        <v>0.96336206896551735</v>
      </c>
      <c r="L145" s="23"/>
      <c r="M145" s="23"/>
      <c r="N145" s="23"/>
      <c r="O145" s="24"/>
    </row>
    <row r="146" spans="1:18" ht="15.75">
      <c r="A146" s="3"/>
      <c r="B146" s="602"/>
      <c r="C146" s="602"/>
      <c r="D146" s="602"/>
      <c r="E146" s="602"/>
      <c r="F146" s="602"/>
      <c r="G146" s="602"/>
      <c r="H146" s="602"/>
      <c r="I146" s="602"/>
      <c r="J146" s="602"/>
      <c r="K146" s="602"/>
      <c r="L146" s="23"/>
      <c r="M146" s="23"/>
      <c r="N146" s="23"/>
      <c r="O146" s="24"/>
    </row>
    <row r="147" spans="1:18" ht="15" customHeight="1">
      <c r="A147" s="3"/>
      <c r="B147" s="590" t="s">
        <v>372</v>
      </c>
      <c r="C147" s="590">
        <v>2020</v>
      </c>
      <c r="D147" s="590"/>
      <c r="E147" s="591" t="s">
        <v>373</v>
      </c>
      <c r="F147" s="590">
        <v>2021</v>
      </c>
      <c r="G147" s="590"/>
      <c r="H147" s="591" t="s">
        <v>373</v>
      </c>
      <c r="I147" s="603"/>
      <c r="J147" s="604"/>
      <c r="K147" s="604"/>
      <c r="L147" s="23"/>
      <c r="M147" s="23"/>
      <c r="N147" s="23"/>
      <c r="O147" s="24"/>
    </row>
    <row r="148" spans="1:18" ht="89.25" customHeight="1">
      <c r="A148" s="3"/>
      <c r="B148" s="590"/>
      <c r="C148" s="593" t="s">
        <v>374</v>
      </c>
      <c r="D148" s="593" t="s">
        <v>375</v>
      </c>
      <c r="E148" s="591"/>
      <c r="F148" s="593" t="s">
        <v>374</v>
      </c>
      <c r="G148" s="593" t="s">
        <v>375</v>
      </c>
      <c r="H148" s="591"/>
      <c r="I148" s="603"/>
      <c r="J148" s="604"/>
      <c r="K148" s="604"/>
      <c r="L148" s="23"/>
      <c r="M148" s="23"/>
      <c r="N148" s="23"/>
      <c r="O148" s="24"/>
    </row>
    <row r="149" spans="1:18" ht="50.25" customHeight="1">
      <c r="A149" s="15"/>
      <c r="B149" s="594" t="s">
        <v>376</v>
      </c>
      <c r="C149" s="600">
        <v>0</v>
      </c>
      <c r="D149" s="600">
        <v>0</v>
      </c>
      <c r="E149" s="596">
        <v>1</v>
      </c>
      <c r="F149" s="600">
        <v>0</v>
      </c>
      <c r="G149" s="600">
        <v>0</v>
      </c>
      <c r="H149" s="596">
        <v>1</v>
      </c>
      <c r="I149" s="603"/>
      <c r="J149" s="604"/>
      <c r="K149" s="604"/>
      <c r="L149" s="372"/>
      <c r="M149" s="372"/>
      <c r="N149" s="40"/>
      <c r="O149" s="41"/>
      <c r="P149" s="39"/>
      <c r="Q149" s="39"/>
      <c r="R149" s="39"/>
    </row>
    <row r="150" spans="1:18" ht="50.25" customHeight="1">
      <c r="A150" s="15"/>
      <c r="B150" s="594" t="s">
        <v>377</v>
      </c>
      <c r="C150" s="600">
        <v>0</v>
      </c>
      <c r="D150" s="600">
        <v>0</v>
      </c>
      <c r="E150" s="596">
        <v>1</v>
      </c>
      <c r="F150" s="600">
        <v>0</v>
      </c>
      <c r="G150" s="600">
        <v>0</v>
      </c>
      <c r="H150" s="596">
        <v>1</v>
      </c>
      <c r="I150" s="603"/>
      <c r="J150" s="604"/>
      <c r="K150" s="604"/>
      <c r="L150" s="139"/>
      <c r="M150" s="139"/>
      <c r="N150" s="40"/>
      <c r="O150" s="41"/>
      <c r="P150" s="39"/>
      <c r="Q150" s="39"/>
      <c r="R150" s="39"/>
    </row>
    <row r="151" spans="1:18" ht="50.25" customHeight="1">
      <c r="A151" s="15"/>
      <c r="B151" s="594" t="s">
        <v>378</v>
      </c>
      <c r="C151" s="600">
        <v>0</v>
      </c>
      <c r="D151" s="600">
        <v>0</v>
      </c>
      <c r="E151" s="596">
        <v>1</v>
      </c>
      <c r="F151" s="600">
        <v>0</v>
      </c>
      <c r="G151" s="600">
        <v>0</v>
      </c>
      <c r="H151" s="596">
        <v>1</v>
      </c>
      <c r="I151" s="603"/>
      <c r="J151" s="604"/>
      <c r="K151" s="604"/>
      <c r="L151" s="139"/>
      <c r="M151" s="139"/>
      <c r="N151" s="40"/>
      <c r="O151" s="41"/>
      <c r="P151" s="39"/>
      <c r="Q151" s="39"/>
      <c r="R151" s="39"/>
    </row>
    <row r="152" spans="1:18" ht="50.25" customHeight="1">
      <c r="A152" s="15"/>
      <c r="B152" s="594" t="s">
        <v>379</v>
      </c>
      <c r="C152" s="600">
        <v>0</v>
      </c>
      <c r="D152" s="600">
        <v>0</v>
      </c>
      <c r="E152" s="596">
        <v>1</v>
      </c>
      <c r="F152" s="600">
        <v>0</v>
      </c>
      <c r="G152" s="600">
        <v>0</v>
      </c>
      <c r="H152" s="596">
        <v>1</v>
      </c>
      <c r="I152" s="603"/>
      <c r="J152" s="604"/>
      <c r="K152" s="604"/>
      <c r="L152" s="40"/>
      <c r="M152" s="40"/>
      <c r="N152" s="40"/>
      <c r="O152" s="41"/>
      <c r="P152" s="39"/>
      <c r="Q152" s="39"/>
      <c r="R152" s="39"/>
    </row>
    <row r="153" spans="1:18" ht="16.5" thickBot="1">
      <c r="A153" s="3"/>
      <c r="B153" s="23"/>
      <c r="C153" s="23"/>
      <c r="D153" s="23"/>
      <c r="E153" s="23"/>
      <c r="F153" s="23"/>
      <c r="G153" s="23"/>
      <c r="H153" s="23"/>
      <c r="I153" s="23"/>
      <c r="J153" s="23"/>
      <c r="K153" s="23"/>
      <c r="L153" s="23"/>
      <c r="M153" s="23"/>
      <c r="N153" s="23"/>
      <c r="O153" s="24"/>
    </row>
    <row r="154" spans="1:18" ht="16.5" thickBot="1">
      <c r="A154" s="605" t="s">
        <v>94</v>
      </c>
      <c r="B154" s="606"/>
      <c r="C154" s="606"/>
      <c r="D154" s="606"/>
      <c r="E154" s="606"/>
      <c r="F154" s="606"/>
      <c r="G154" s="606"/>
      <c r="H154" s="606"/>
      <c r="I154" s="606"/>
      <c r="J154" s="606"/>
      <c r="K154" s="606"/>
      <c r="L154" s="606"/>
      <c r="M154" s="606"/>
      <c r="N154" s="606"/>
      <c r="O154" s="607"/>
    </row>
    <row r="155" spans="1:18" ht="16.5" thickBot="1">
      <c r="A155" s="605" t="s">
        <v>95</v>
      </c>
      <c r="B155" s="606"/>
      <c r="C155" s="606"/>
      <c r="D155" s="606"/>
      <c r="E155" s="606"/>
      <c r="F155" s="606"/>
      <c r="G155" s="606"/>
      <c r="H155" s="606"/>
      <c r="I155" s="606"/>
      <c r="J155" s="606"/>
      <c r="K155" s="606"/>
      <c r="L155" s="606"/>
      <c r="M155" s="606"/>
      <c r="N155" s="606"/>
      <c r="O155" s="607"/>
    </row>
    <row r="156" spans="1:18" ht="42.75" customHeight="1" thickBot="1">
      <c r="A156" s="608" t="s">
        <v>380</v>
      </c>
      <c r="B156" s="609"/>
      <c r="C156" s="609"/>
      <c r="D156" s="609"/>
      <c r="E156" s="609"/>
      <c r="F156" s="609"/>
      <c r="G156" s="609"/>
      <c r="H156" s="609"/>
      <c r="I156" s="609"/>
      <c r="J156" s="609"/>
      <c r="K156" s="609"/>
      <c r="L156" s="609"/>
      <c r="M156" s="609"/>
      <c r="N156" s="609"/>
      <c r="O156" s="610"/>
    </row>
    <row r="157" spans="1:18" ht="16.5" thickBot="1">
      <c r="A157" s="605" t="s">
        <v>96</v>
      </c>
      <c r="B157" s="606"/>
      <c r="C157" s="606"/>
      <c r="D157" s="606"/>
      <c r="E157" s="606"/>
      <c r="F157" s="606"/>
      <c r="G157" s="606"/>
      <c r="H157" s="606"/>
      <c r="I157" s="606"/>
      <c r="J157" s="606"/>
      <c r="K157" s="606"/>
      <c r="L157" s="606"/>
      <c r="M157" s="606"/>
      <c r="N157" s="606"/>
      <c r="O157" s="607"/>
    </row>
    <row r="158" spans="1:18" ht="81.75" customHeight="1" thickBot="1">
      <c r="A158" s="544" t="s">
        <v>381</v>
      </c>
      <c r="B158" s="545"/>
      <c r="C158" s="545"/>
      <c r="D158" s="545"/>
      <c r="E158" s="545"/>
      <c r="F158" s="545"/>
      <c r="G158" s="545"/>
      <c r="H158" s="545"/>
      <c r="I158" s="545"/>
      <c r="J158" s="545"/>
      <c r="K158" s="545"/>
      <c r="L158" s="545"/>
      <c r="M158" s="545"/>
      <c r="N158" s="545"/>
      <c r="O158" s="546"/>
    </row>
    <row r="159" spans="1:18" ht="15.75">
      <c r="A159" s="505" t="s">
        <v>7</v>
      </c>
      <c r="B159" s="506"/>
      <c r="C159" s="506"/>
      <c r="D159" s="506"/>
      <c r="E159" s="506"/>
      <c r="F159" s="506"/>
      <c r="G159" s="506"/>
      <c r="H159" s="506"/>
      <c r="I159" s="506"/>
      <c r="J159" s="506"/>
      <c r="K159" s="506"/>
      <c r="L159" s="506"/>
      <c r="M159" s="506"/>
      <c r="N159" s="506"/>
      <c r="O159" s="507"/>
    </row>
    <row r="160" spans="1:18" ht="15.75" thickBot="1">
      <c r="A160" s="508" t="s">
        <v>382</v>
      </c>
      <c r="B160" s="509"/>
      <c r="C160" s="509"/>
      <c r="D160" s="509"/>
      <c r="E160" s="509"/>
      <c r="F160" s="509"/>
      <c r="G160" s="509"/>
      <c r="H160" s="509"/>
      <c r="I160" s="509"/>
      <c r="J160" s="509"/>
      <c r="K160" s="509"/>
      <c r="L160" s="509"/>
      <c r="M160" s="509"/>
      <c r="N160" s="509"/>
      <c r="O160" s="510"/>
    </row>
    <row r="161" spans="1:18" ht="15.75" customHeight="1">
      <c r="A161" s="611" t="s">
        <v>383</v>
      </c>
      <c r="B161" s="612" t="s">
        <v>341</v>
      </c>
      <c r="C161" s="612"/>
      <c r="D161" s="613" t="s">
        <v>342</v>
      </c>
      <c r="E161" s="612" t="s">
        <v>384</v>
      </c>
      <c r="F161" s="612"/>
      <c r="G161" s="613" t="s">
        <v>342</v>
      </c>
      <c r="H161" s="614" t="s">
        <v>344</v>
      </c>
      <c r="I161" s="614" t="s">
        <v>345</v>
      </c>
      <c r="J161" s="591" t="s">
        <v>346</v>
      </c>
      <c r="K161" s="40"/>
      <c r="L161" s="372"/>
      <c r="M161" s="372"/>
      <c r="N161" s="40"/>
      <c r="O161" s="41"/>
      <c r="P161" s="39"/>
      <c r="Q161" s="39"/>
      <c r="R161" s="39"/>
    </row>
    <row r="162" spans="1:18" ht="41.25" customHeight="1">
      <c r="A162" s="615"/>
      <c r="B162" s="616" t="s">
        <v>385</v>
      </c>
      <c r="C162" s="616" t="s">
        <v>386</v>
      </c>
      <c r="D162" s="617"/>
      <c r="E162" s="616" t="s">
        <v>385</v>
      </c>
      <c r="F162" s="616" t="s">
        <v>386</v>
      </c>
      <c r="G162" s="617"/>
      <c r="H162" s="614"/>
      <c r="I162" s="614"/>
      <c r="J162" s="591"/>
      <c r="K162" s="40"/>
      <c r="L162" s="139"/>
      <c r="M162" s="139"/>
      <c r="N162" s="40"/>
      <c r="O162" s="41"/>
      <c r="P162" s="39"/>
      <c r="Q162" s="39"/>
      <c r="R162" s="39"/>
    </row>
    <row r="163" spans="1:18" ht="38.25" customHeight="1">
      <c r="A163" s="618" t="s">
        <v>387</v>
      </c>
      <c r="B163" s="619">
        <v>1</v>
      </c>
      <c r="C163" s="619">
        <v>1</v>
      </c>
      <c r="D163" s="580">
        <f>B163/C163</f>
        <v>1</v>
      </c>
      <c r="E163" s="619">
        <v>8</v>
      </c>
      <c r="F163" s="619">
        <v>8</v>
      </c>
      <c r="G163" s="580">
        <f>E163/F163</f>
        <v>1</v>
      </c>
      <c r="H163" s="582">
        <f>D163+G163</f>
        <v>2</v>
      </c>
      <c r="I163" s="619">
        <v>70</v>
      </c>
      <c r="J163" s="580">
        <f>+H163/2</f>
        <v>1</v>
      </c>
      <c r="K163" s="40"/>
      <c r="L163" s="139"/>
      <c r="M163" s="139"/>
      <c r="N163" s="40"/>
      <c r="O163" s="41"/>
      <c r="P163" s="39"/>
      <c r="Q163" s="39"/>
      <c r="R163" s="39"/>
    </row>
    <row r="164" spans="1:18" ht="15.75" customHeight="1">
      <c r="A164" s="618" t="s">
        <v>388</v>
      </c>
      <c r="B164" s="619">
        <v>1</v>
      </c>
      <c r="C164" s="619">
        <v>1</v>
      </c>
      <c r="D164" s="580">
        <f>B164/C164</f>
        <v>1</v>
      </c>
      <c r="E164" s="619">
        <v>8</v>
      </c>
      <c r="F164" s="619">
        <v>8</v>
      </c>
      <c r="G164" s="580">
        <f>E164/F164</f>
        <v>1</v>
      </c>
      <c r="H164" s="582">
        <f t="shared" ref="H164:H166" si="8">D164+G164</f>
        <v>2</v>
      </c>
      <c r="I164" s="619">
        <v>70</v>
      </c>
      <c r="J164" s="580">
        <f t="shared" ref="J164:J166" si="9">+H164/2</f>
        <v>1</v>
      </c>
      <c r="K164" s="40"/>
      <c r="L164" s="40"/>
      <c r="M164" s="40"/>
      <c r="N164" s="40"/>
      <c r="O164" s="41"/>
      <c r="P164" s="39"/>
      <c r="Q164" s="39"/>
      <c r="R164" s="39"/>
    </row>
    <row r="165" spans="1:18" ht="16.5" customHeight="1">
      <c r="A165" s="618" t="s">
        <v>389</v>
      </c>
      <c r="B165" s="619">
        <v>1</v>
      </c>
      <c r="C165" s="619">
        <v>1</v>
      </c>
      <c r="D165" s="580">
        <f>B165/C165</f>
        <v>1</v>
      </c>
      <c r="E165" s="619">
        <v>10</v>
      </c>
      <c r="F165" s="619">
        <v>12</v>
      </c>
      <c r="G165" s="580">
        <f>E165/F165</f>
        <v>0.83333333333333337</v>
      </c>
      <c r="H165" s="582">
        <f t="shared" si="8"/>
        <v>1.8333333333333335</v>
      </c>
      <c r="I165" s="620">
        <v>70</v>
      </c>
      <c r="J165" s="580">
        <f t="shared" si="9"/>
        <v>0.91666666666666674</v>
      </c>
      <c r="K165" s="40"/>
      <c r="L165" s="40"/>
      <c r="M165" s="40"/>
      <c r="N165" s="40"/>
      <c r="O165" s="41"/>
      <c r="P165" s="39"/>
      <c r="Q165" s="39"/>
      <c r="R165" s="39"/>
    </row>
    <row r="166" spans="1:18" ht="16.5" customHeight="1" thickBot="1">
      <c r="A166" s="621" t="s">
        <v>358</v>
      </c>
      <c r="B166" s="622">
        <f>SUM(B163:B165)</f>
        <v>3</v>
      </c>
      <c r="C166" s="622">
        <f>SUM(C163:C165)</f>
        <v>3</v>
      </c>
      <c r="D166" s="598">
        <f>B166/C166</f>
        <v>1</v>
      </c>
      <c r="E166" s="622">
        <f>SUM(E163:E165)</f>
        <v>26</v>
      </c>
      <c r="F166" s="622">
        <f>SUM(F163:F165)</f>
        <v>28</v>
      </c>
      <c r="G166" s="598">
        <f>E166/F166</f>
        <v>0.9285714285714286</v>
      </c>
      <c r="H166" s="599">
        <f t="shared" si="8"/>
        <v>1.9285714285714286</v>
      </c>
      <c r="I166" s="619">
        <v>70</v>
      </c>
      <c r="J166" s="623">
        <f t="shared" si="9"/>
        <v>0.9642857142857143</v>
      </c>
      <c r="K166" s="40"/>
      <c r="L166" s="40"/>
      <c r="M166" s="40"/>
      <c r="N166" s="40"/>
      <c r="O166" s="41"/>
      <c r="P166" s="39"/>
      <c r="Q166" s="39"/>
      <c r="R166" s="39"/>
    </row>
    <row r="167" spans="1:18" ht="16.5" thickBot="1">
      <c r="A167" s="421" t="s">
        <v>94</v>
      </c>
      <c r="B167" s="422"/>
      <c r="C167" s="422"/>
      <c r="D167" s="422"/>
      <c r="E167" s="422"/>
      <c r="F167" s="422"/>
      <c r="G167" s="422"/>
      <c r="H167" s="422"/>
      <c r="I167" s="422"/>
      <c r="J167" s="422"/>
      <c r="K167" s="422"/>
      <c r="L167" s="422"/>
      <c r="M167" s="422"/>
      <c r="N167" s="422"/>
      <c r="O167" s="423"/>
    </row>
    <row r="168" spans="1:18" ht="16.5" thickBot="1">
      <c r="A168" s="421" t="s">
        <v>95</v>
      </c>
      <c r="B168" s="422"/>
      <c r="C168" s="422"/>
      <c r="D168" s="422"/>
      <c r="E168" s="422"/>
      <c r="F168" s="422"/>
      <c r="G168" s="422"/>
      <c r="H168" s="422"/>
      <c r="I168" s="422"/>
      <c r="J168" s="422"/>
      <c r="K168" s="422"/>
      <c r="L168" s="422"/>
      <c r="M168" s="422"/>
      <c r="N168" s="422"/>
      <c r="O168" s="423"/>
    </row>
    <row r="169" spans="1:18" ht="28.5" customHeight="1" thickBot="1">
      <c r="A169" s="289" t="s">
        <v>390</v>
      </c>
      <c r="B169" s="290"/>
      <c r="C169" s="290"/>
      <c r="D169" s="290"/>
      <c r="E169" s="290"/>
      <c r="F169" s="290"/>
      <c r="G169" s="290"/>
      <c r="H169" s="290"/>
      <c r="I169" s="290"/>
      <c r="J169" s="290"/>
      <c r="K169" s="290"/>
      <c r="L169" s="290"/>
      <c r="M169" s="290"/>
      <c r="N169" s="290"/>
      <c r="O169" s="291"/>
    </row>
    <row r="170" spans="1:18" ht="16.5" thickBot="1">
      <c r="A170" s="421" t="s">
        <v>96</v>
      </c>
      <c r="B170" s="422"/>
      <c r="C170" s="422"/>
      <c r="D170" s="422"/>
      <c r="E170" s="422"/>
      <c r="F170" s="422"/>
      <c r="G170" s="422"/>
      <c r="H170" s="422"/>
      <c r="I170" s="422"/>
      <c r="J170" s="422"/>
      <c r="K170" s="422"/>
      <c r="L170" s="422"/>
      <c r="M170" s="422"/>
      <c r="N170" s="422"/>
      <c r="O170" s="423"/>
    </row>
    <row r="171" spans="1:18" ht="21" customHeight="1" thickBot="1">
      <c r="A171" s="544" t="s">
        <v>391</v>
      </c>
      <c r="B171" s="545"/>
      <c r="C171" s="545"/>
      <c r="D171" s="545"/>
      <c r="E171" s="545"/>
      <c r="F171" s="545"/>
      <c r="G171" s="545"/>
      <c r="H171" s="545"/>
      <c r="I171" s="545"/>
      <c r="J171" s="545"/>
      <c r="K171" s="545"/>
      <c r="L171" s="545"/>
      <c r="M171" s="545"/>
      <c r="N171" s="545"/>
      <c r="O171" s="546"/>
    </row>
  </sheetData>
  <mergeCells count="157">
    <mergeCell ref="A170:O170"/>
    <mergeCell ref="D161:D162"/>
    <mergeCell ref="E161:F161"/>
    <mergeCell ref="G161:G162"/>
    <mergeCell ref="H161:H162"/>
    <mergeCell ref="I161:I162"/>
    <mergeCell ref="J161:J162"/>
    <mergeCell ref="A167:O167"/>
    <mergeCell ref="A168:O168"/>
    <mergeCell ref="A169:O169"/>
    <mergeCell ref="B146:K146"/>
    <mergeCell ref="B147:B148"/>
    <mergeCell ref="C147:D147"/>
    <mergeCell ref="E147:E148"/>
    <mergeCell ref="F147:G147"/>
    <mergeCell ref="H147:H148"/>
    <mergeCell ref="I147:K152"/>
    <mergeCell ref="L149:M149"/>
    <mergeCell ref="A154:O154"/>
    <mergeCell ref="A114:O114"/>
    <mergeCell ref="A115:O115"/>
    <mergeCell ref="A116:O116"/>
    <mergeCell ref="A117:O117"/>
    <mergeCell ref="A118:O118"/>
    <mergeCell ref="B119:B120"/>
    <mergeCell ref="C119:D119"/>
    <mergeCell ref="E119:E120"/>
    <mergeCell ref="F119:G119"/>
    <mergeCell ref="H119:H120"/>
    <mergeCell ref="I119:I120"/>
    <mergeCell ref="J119:J120"/>
    <mergeCell ref="K119:K120"/>
    <mergeCell ref="L119:M119"/>
    <mergeCell ref="E96:H96"/>
    <mergeCell ref="E97:H97"/>
    <mergeCell ref="E100:H100"/>
    <mergeCell ref="E101:H101"/>
    <mergeCell ref="E103:J103"/>
    <mergeCell ref="L103:M103"/>
    <mergeCell ref="E106:H106"/>
    <mergeCell ref="E107:H107"/>
    <mergeCell ref="E110:H110"/>
    <mergeCell ref="A71:O71"/>
    <mergeCell ref="A72:O72"/>
    <mergeCell ref="A73:O73"/>
    <mergeCell ref="E75:J75"/>
    <mergeCell ref="L75:M75"/>
    <mergeCell ref="E77:H77"/>
    <mergeCell ref="E78:H78"/>
    <mergeCell ref="E79:H79"/>
    <mergeCell ref="A85:O85"/>
    <mergeCell ref="A171:O171"/>
    <mergeCell ref="A156:O156"/>
    <mergeCell ref="A157:O157"/>
    <mergeCell ref="A158:O158"/>
    <mergeCell ref="A159:O159"/>
    <mergeCell ref="L161:M161"/>
    <mergeCell ref="A155:O155"/>
    <mergeCell ref="A160:O160"/>
    <mergeCell ref="A161:A162"/>
    <mergeCell ref="B161:C161"/>
    <mergeCell ref="A131:O131"/>
    <mergeCell ref="A132:O132"/>
    <mergeCell ref="A133:O133"/>
    <mergeCell ref="A134:O134"/>
    <mergeCell ref="A135:O135"/>
    <mergeCell ref="A136:O136"/>
    <mergeCell ref="A137:O137"/>
    <mergeCell ref="B138:B139"/>
    <mergeCell ref="C138:D138"/>
    <mergeCell ref="E138:E139"/>
    <mergeCell ref="F138:G138"/>
    <mergeCell ref="H138:H139"/>
    <mergeCell ref="I138:I139"/>
    <mergeCell ref="J138:J139"/>
    <mergeCell ref="K138:K139"/>
    <mergeCell ref="A89:O89"/>
    <mergeCell ref="A90:O90"/>
    <mergeCell ref="A91:O91"/>
    <mergeCell ref="A86:O86"/>
    <mergeCell ref="A87:O87"/>
    <mergeCell ref="A88:O88"/>
    <mergeCell ref="E93:J93"/>
    <mergeCell ref="L93:M93"/>
    <mergeCell ref="E95:H95"/>
    <mergeCell ref="E82:H82"/>
    <mergeCell ref="E83:H83"/>
    <mergeCell ref="E65:H65"/>
    <mergeCell ref="E66:H66"/>
    <mergeCell ref="E58:J58"/>
    <mergeCell ref="L58:M58"/>
    <mergeCell ref="E60:H60"/>
    <mergeCell ref="E61:H61"/>
    <mergeCell ref="E62:H62"/>
    <mergeCell ref="A67:O67"/>
    <mergeCell ref="A68:O68"/>
    <mergeCell ref="A69:O69"/>
    <mergeCell ref="A70:O70"/>
    <mergeCell ref="A50:O50"/>
    <mergeCell ref="A52:O52"/>
    <mergeCell ref="A54:O54"/>
    <mergeCell ref="A55:O55"/>
    <mergeCell ref="A56:O56"/>
    <mergeCell ref="A12:O12"/>
    <mergeCell ref="A13:O13"/>
    <mergeCell ref="A14:O14"/>
    <mergeCell ref="A26:O26"/>
    <mergeCell ref="A27:O27"/>
    <mergeCell ref="A29:O29"/>
    <mergeCell ref="A28:O28"/>
    <mergeCell ref="A36:O36"/>
    <mergeCell ref="A37:O37"/>
    <mergeCell ref="B33:F33"/>
    <mergeCell ref="G33:K33"/>
    <mergeCell ref="L33:O33"/>
    <mergeCell ref="A35:O35"/>
    <mergeCell ref="E23:H23"/>
    <mergeCell ref="E16:J16"/>
    <mergeCell ref="L16:M16"/>
    <mergeCell ref="E18:H18"/>
    <mergeCell ref="E19:H19"/>
    <mergeCell ref="E20:H20"/>
    <mergeCell ref="E24:H24"/>
    <mergeCell ref="A31:O31"/>
    <mergeCell ref="A32:O32"/>
    <mergeCell ref="B5:R5"/>
    <mergeCell ref="A7:A8"/>
    <mergeCell ref="B7:O8"/>
    <mergeCell ref="A9:A10"/>
    <mergeCell ref="B9:O10"/>
    <mergeCell ref="A11:O11"/>
    <mergeCell ref="B1:R1"/>
    <mergeCell ref="B2:R2"/>
    <mergeCell ref="B3:R3"/>
    <mergeCell ref="B4:H4"/>
    <mergeCell ref="I4:N4"/>
    <mergeCell ref="O4:R4"/>
    <mergeCell ref="E105:H105"/>
    <mergeCell ref="E111:H111"/>
    <mergeCell ref="A112:O112"/>
    <mergeCell ref="A113:O113"/>
    <mergeCell ref="L129:M129"/>
    <mergeCell ref="A30:O30"/>
    <mergeCell ref="A51:O51"/>
    <mergeCell ref="E42:H42"/>
    <mergeCell ref="E43:H43"/>
    <mergeCell ref="E47:H47"/>
    <mergeCell ref="A53:O53"/>
    <mergeCell ref="A33:A34"/>
    <mergeCell ref="B34:F34"/>
    <mergeCell ref="G34:K34"/>
    <mergeCell ref="L34:O34"/>
    <mergeCell ref="A38:O38"/>
    <mergeCell ref="E40:J40"/>
    <mergeCell ref="L40:M40"/>
    <mergeCell ref="E44:H44"/>
    <mergeCell ref="E48:H48"/>
  </mergeCells>
  <conditionalFormatting sqref="J214:L214">
    <cfRule type="colorScale" priority="501">
      <colorScale>
        <cfvo type="min"/>
        <cfvo type="max"/>
        <color rgb="FFFF0000"/>
        <color rgb="FF00B050"/>
      </colorScale>
    </cfRule>
    <cfRule type="colorScale" priority="502">
      <colorScale>
        <cfvo type="min"/>
        <cfvo type="percentile" val="50"/>
        <cfvo type="max"/>
        <color rgb="FFF8696B"/>
        <color rgb="FFFFEB84"/>
        <color rgb="FF63BE7B"/>
      </colorScale>
    </cfRule>
  </conditionalFormatting>
  <conditionalFormatting sqref="J214:L214">
    <cfRule type="colorScale" priority="503">
      <colorScale>
        <cfvo type="min"/>
        <cfvo type="percentile" val="50"/>
        <cfvo type="max"/>
        <color rgb="FF63BE7B"/>
        <color rgb="FFFFEB84"/>
        <color rgb="FFF8696B"/>
      </colorScale>
    </cfRule>
    <cfRule type="dataBar" priority="504">
      <dataBar>
        <cfvo type="min"/>
        <cfvo type="max"/>
        <color rgb="FF63C384"/>
      </dataBar>
      <extLst>
        <ext xmlns:x14="http://schemas.microsoft.com/office/spreadsheetml/2009/9/main" uri="{B025F937-C7B1-47D3-B67F-A62EFF666E3E}">
          <x14:id>{305B38EE-0EF3-49F4-9856-3252DD395037}</x14:id>
        </ext>
      </extLst>
    </cfRule>
  </conditionalFormatting>
  <conditionalFormatting sqref="I214">
    <cfRule type="colorScale" priority="505">
      <colorScale>
        <cfvo type="min"/>
        <cfvo type="max"/>
        <color rgb="FFFF0000"/>
        <color rgb="FF00B050"/>
      </colorScale>
    </cfRule>
    <cfRule type="colorScale" priority="506">
      <colorScale>
        <cfvo type="min"/>
        <cfvo type="percentile" val="50"/>
        <cfvo type="max"/>
        <color rgb="FFF8696B"/>
        <color rgb="FFFFEB84"/>
        <color rgb="FF63BE7B"/>
      </colorScale>
    </cfRule>
  </conditionalFormatting>
  <conditionalFormatting sqref="I214">
    <cfRule type="colorScale" priority="507">
      <colorScale>
        <cfvo type="min"/>
        <cfvo type="percentile" val="50"/>
        <cfvo type="max"/>
        <color rgb="FF63BE7B"/>
        <color rgb="FFFFEB84"/>
        <color rgb="FFF8696B"/>
      </colorScale>
    </cfRule>
    <cfRule type="dataBar" priority="508">
      <dataBar>
        <cfvo type="min"/>
        <cfvo type="max"/>
        <color rgb="FF63C384"/>
      </dataBar>
      <extLst>
        <ext xmlns:x14="http://schemas.microsoft.com/office/spreadsheetml/2009/9/main" uri="{B025F937-C7B1-47D3-B67F-A62EFF666E3E}">
          <x14:id>{6B1E152B-1A6F-4C36-A16A-6B71E7EE69CA}</x14:id>
        </ext>
      </extLst>
    </cfRule>
  </conditionalFormatting>
  <conditionalFormatting sqref="J236:L236">
    <cfRule type="colorScale" priority="509">
      <colorScale>
        <cfvo type="min"/>
        <cfvo type="max"/>
        <color rgb="FFFF0000"/>
        <color rgb="FF00B050"/>
      </colorScale>
    </cfRule>
    <cfRule type="colorScale" priority="510">
      <colorScale>
        <cfvo type="min"/>
        <cfvo type="percentile" val="50"/>
        <cfvo type="max"/>
        <color rgb="FFF8696B"/>
        <color rgb="FFFFEB84"/>
        <color rgb="FF63BE7B"/>
      </colorScale>
    </cfRule>
  </conditionalFormatting>
  <conditionalFormatting sqref="J236:L236">
    <cfRule type="colorScale" priority="511">
      <colorScale>
        <cfvo type="min"/>
        <cfvo type="percentile" val="50"/>
        <cfvo type="max"/>
        <color rgb="FF63BE7B"/>
        <color rgb="FFFFEB84"/>
        <color rgb="FFF8696B"/>
      </colorScale>
    </cfRule>
    <cfRule type="dataBar" priority="512">
      <dataBar>
        <cfvo type="min"/>
        <cfvo type="max"/>
        <color rgb="FF63C384"/>
      </dataBar>
      <extLst>
        <ext xmlns:x14="http://schemas.microsoft.com/office/spreadsheetml/2009/9/main" uri="{B025F937-C7B1-47D3-B67F-A62EFF666E3E}">
          <x14:id>{C8AA5FC7-43F1-42B2-BA14-30CD7411CCD2}</x14:id>
        </ext>
      </extLst>
    </cfRule>
  </conditionalFormatting>
  <conditionalFormatting sqref="I236">
    <cfRule type="colorScale" priority="513">
      <colorScale>
        <cfvo type="min"/>
        <cfvo type="max"/>
        <color rgb="FFFF0000"/>
        <color rgb="FF00B050"/>
      </colorScale>
    </cfRule>
    <cfRule type="colorScale" priority="514">
      <colorScale>
        <cfvo type="min"/>
        <cfvo type="percentile" val="50"/>
        <cfvo type="max"/>
        <color rgb="FFF8696B"/>
        <color rgb="FFFFEB84"/>
        <color rgb="FF63BE7B"/>
      </colorScale>
    </cfRule>
  </conditionalFormatting>
  <conditionalFormatting sqref="I236">
    <cfRule type="colorScale" priority="515">
      <colorScale>
        <cfvo type="min"/>
        <cfvo type="percentile" val="50"/>
        <cfvo type="max"/>
        <color rgb="FF63BE7B"/>
        <color rgb="FFFFEB84"/>
        <color rgb="FFF8696B"/>
      </colorScale>
    </cfRule>
    <cfRule type="dataBar" priority="516">
      <dataBar>
        <cfvo type="min"/>
        <cfvo type="max"/>
        <color rgb="FF63C384"/>
      </dataBar>
      <extLst>
        <ext xmlns:x14="http://schemas.microsoft.com/office/spreadsheetml/2009/9/main" uri="{B025F937-C7B1-47D3-B67F-A62EFF666E3E}">
          <x14:id>{029BF022-11CF-4D05-A156-D4F4A24E4ABB}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05B38EE-0EF3-49F4-9856-3252DD395037}">
            <x14:dataBar minLength="0" maxLength="100" border="1" negativeBarBorderColorSameAsPositive="0">
              <x14:cfvo type="autoMin"/>
              <x14:cfvo type="autoMax"/>
              <x14:borderColor rgb="FF63C384"/>
              <x14:negativeFillColor rgb="FFFF0000"/>
              <x14:negativeBorderColor rgb="FFFF0000"/>
              <x14:axisColor rgb="FF000000"/>
            </x14:dataBar>
          </x14:cfRule>
          <xm:sqref>J214:L214</xm:sqref>
        </x14:conditionalFormatting>
        <x14:conditionalFormatting xmlns:xm="http://schemas.microsoft.com/office/excel/2006/main">
          <x14:cfRule type="dataBar" id="{6B1E152B-1A6F-4C36-A16A-6B71E7EE69CA}">
            <x14:dataBar minLength="0" maxLength="100" border="1" negativeBarBorderColorSameAsPositive="0">
              <x14:cfvo type="autoMin"/>
              <x14:cfvo type="autoMax"/>
              <x14:borderColor rgb="FF63C384"/>
              <x14:negativeFillColor rgb="FFFF0000"/>
              <x14:negativeBorderColor rgb="FFFF0000"/>
              <x14:axisColor rgb="FF000000"/>
            </x14:dataBar>
          </x14:cfRule>
          <xm:sqref>I214</xm:sqref>
        </x14:conditionalFormatting>
        <x14:conditionalFormatting xmlns:xm="http://schemas.microsoft.com/office/excel/2006/main">
          <x14:cfRule type="dataBar" id="{C8AA5FC7-43F1-42B2-BA14-30CD7411CCD2}">
            <x14:dataBar minLength="0" maxLength="100" border="1" negativeBarBorderColorSameAsPositive="0">
              <x14:cfvo type="autoMin"/>
              <x14:cfvo type="autoMax"/>
              <x14:borderColor rgb="FF63C384"/>
              <x14:negativeFillColor rgb="FFFF0000"/>
              <x14:negativeBorderColor rgb="FFFF0000"/>
              <x14:axisColor rgb="FF000000"/>
            </x14:dataBar>
          </x14:cfRule>
          <xm:sqref>J236:L236</xm:sqref>
        </x14:conditionalFormatting>
        <x14:conditionalFormatting xmlns:xm="http://schemas.microsoft.com/office/excel/2006/main">
          <x14:cfRule type="dataBar" id="{029BF022-11CF-4D05-A156-D4F4A24E4ABB}">
            <x14:dataBar minLength="0" maxLength="100" border="1" negativeBarBorderColorSameAsPositive="0">
              <x14:cfvo type="autoMin"/>
              <x14:cfvo type="autoMax"/>
              <x14:borderColor rgb="FF63C384"/>
              <x14:negativeFillColor rgb="FFFF0000"/>
              <x14:negativeBorderColor rgb="FFFF0000"/>
              <x14:axisColor rgb="FF000000"/>
            </x14:dataBar>
          </x14:cfRule>
          <xm:sqref>I236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67"/>
  <sheetViews>
    <sheetView zoomScale="80" zoomScaleNormal="80" workbookViewId="0">
      <selection activeCell="A141" sqref="A141:O141"/>
    </sheetView>
  </sheetViews>
  <sheetFormatPr baseColWidth="10" defaultRowHeight="15"/>
  <cols>
    <col min="1" max="1" width="49.28515625" style="19" customWidth="1"/>
    <col min="2" max="8" width="11.42578125" style="19"/>
    <col min="9" max="9" width="27" style="19" customWidth="1"/>
    <col min="10" max="10" width="30.28515625" style="19" customWidth="1"/>
    <col min="11" max="16384" width="11.42578125" style="19"/>
  </cols>
  <sheetData>
    <row r="1" spans="1:18" ht="18.75" thickBot="1">
      <c r="A1" s="1" t="s">
        <v>0</v>
      </c>
      <c r="B1" s="388" t="s">
        <v>24</v>
      </c>
      <c r="C1" s="389"/>
      <c r="D1" s="389"/>
      <c r="E1" s="389"/>
      <c r="F1" s="389"/>
      <c r="G1" s="389"/>
      <c r="H1" s="389"/>
      <c r="I1" s="389"/>
      <c r="J1" s="389"/>
      <c r="K1" s="389"/>
      <c r="L1" s="389"/>
      <c r="M1" s="389"/>
      <c r="N1" s="389"/>
      <c r="O1" s="389"/>
      <c r="P1" s="389"/>
      <c r="Q1" s="389"/>
      <c r="R1" s="390"/>
    </row>
    <row r="2" spans="1:18" ht="18.75" thickBot="1">
      <c r="A2" s="1" t="s">
        <v>1</v>
      </c>
      <c r="B2" s="388" t="s">
        <v>151</v>
      </c>
      <c r="C2" s="389"/>
      <c r="D2" s="389"/>
      <c r="E2" s="389"/>
      <c r="F2" s="389"/>
      <c r="G2" s="389"/>
      <c r="H2" s="389"/>
      <c r="I2" s="389"/>
      <c r="J2" s="389"/>
      <c r="K2" s="389"/>
      <c r="L2" s="389"/>
      <c r="M2" s="389"/>
      <c r="N2" s="389"/>
      <c r="O2" s="389"/>
      <c r="P2" s="389"/>
      <c r="Q2" s="389"/>
      <c r="R2" s="390"/>
    </row>
    <row r="3" spans="1:18" ht="18.75" thickBot="1">
      <c r="A3" s="1" t="s">
        <v>2</v>
      </c>
      <c r="B3" s="391">
        <v>44062</v>
      </c>
      <c r="C3" s="392"/>
      <c r="D3" s="392"/>
      <c r="E3" s="392"/>
      <c r="F3" s="392"/>
      <c r="G3" s="392"/>
      <c r="H3" s="392"/>
      <c r="I3" s="392"/>
      <c r="J3" s="392"/>
      <c r="K3" s="392"/>
      <c r="L3" s="392"/>
      <c r="M3" s="392"/>
      <c r="N3" s="392"/>
      <c r="O3" s="392"/>
      <c r="P3" s="392"/>
      <c r="Q3" s="392"/>
      <c r="R3" s="393"/>
    </row>
    <row r="4" spans="1:18" ht="18.75" thickBot="1">
      <c r="A4" s="1" t="s">
        <v>3</v>
      </c>
      <c r="B4" s="388" t="s">
        <v>19</v>
      </c>
      <c r="C4" s="389"/>
      <c r="D4" s="389"/>
      <c r="E4" s="389"/>
      <c r="F4" s="389"/>
      <c r="G4" s="389"/>
      <c r="H4" s="390"/>
      <c r="I4" s="394" t="s">
        <v>4</v>
      </c>
      <c r="J4" s="395"/>
      <c r="K4" s="395"/>
      <c r="L4" s="395"/>
      <c r="M4" s="395"/>
      <c r="N4" s="396"/>
      <c r="O4" s="397">
        <v>26</v>
      </c>
      <c r="P4" s="392"/>
      <c r="Q4" s="392"/>
      <c r="R4" s="393"/>
    </row>
    <row r="5" spans="1:18" ht="18.75" thickBot="1">
      <c r="A5" s="2" t="s">
        <v>15</v>
      </c>
      <c r="B5" s="398" t="s">
        <v>138</v>
      </c>
      <c r="C5" s="399"/>
      <c r="D5" s="399"/>
      <c r="E5" s="399"/>
      <c r="F5" s="399"/>
      <c r="G5" s="399"/>
      <c r="H5" s="399"/>
      <c r="I5" s="399"/>
      <c r="J5" s="399"/>
      <c r="K5" s="399"/>
      <c r="L5" s="399"/>
      <c r="M5" s="399"/>
      <c r="N5" s="399"/>
      <c r="O5" s="399"/>
      <c r="P5" s="399"/>
      <c r="Q5" s="399"/>
      <c r="R5" s="400"/>
    </row>
    <row r="6" spans="1:18" ht="15.75" thickBot="1">
      <c r="A6" s="20"/>
      <c r="B6" s="20"/>
      <c r="C6" s="20"/>
      <c r="D6" s="20"/>
      <c r="E6" s="20"/>
      <c r="F6" s="20"/>
      <c r="G6" s="20"/>
      <c r="H6" s="20"/>
      <c r="I6" s="20"/>
      <c r="J6" s="20"/>
      <c r="K6" s="20"/>
      <c r="L6" s="20"/>
      <c r="M6" s="20"/>
      <c r="N6" s="20"/>
      <c r="O6" s="20"/>
      <c r="P6" s="20"/>
      <c r="Q6" s="20"/>
      <c r="R6" s="20"/>
    </row>
    <row r="7" spans="1:18">
      <c r="A7" s="401" t="s">
        <v>27</v>
      </c>
      <c r="B7" s="403" t="s">
        <v>136</v>
      </c>
      <c r="C7" s="403"/>
      <c r="D7" s="403"/>
      <c r="E7" s="403"/>
      <c r="F7" s="403"/>
      <c r="G7" s="403"/>
      <c r="H7" s="403"/>
      <c r="I7" s="403"/>
      <c r="J7" s="403"/>
      <c r="K7" s="403"/>
      <c r="L7" s="403"/>
      <c r="M7" s="403"/>
      <c r="N7" s="403"/>
      <c r="O7" s="404"/>
      <c r="P7" s="20"/>
      <c r="Q7" s="20"/>
      <c r="R7" s="20"/>
    </row>
    <row r="8" spans="1:18" ht="15.75" thickBot="1">
      <c r="A8" s="402"/>
      <c r="B8" s="405"/>
      <c r="C8" s="405"/>
      <c r="D8" s="405"/>
      <c r="E8" s="405"/>
      <c r="F8" s="405"/>
      <c r="G8" s="405"/>
      <c r="H8" s="405"/>
      <c r="I8" s="405"/>
      <c r="J8" s="405"/>
      <c r="K8" s="405"/>
      <c r="L8" s="405"/>
      <c r="M8" s="405"/>
      <c r="N8" s="405"/>
      <c r="O8" s="406"/>
      <c r="P8" s="20"/>
      <c r="Q8" s="20"/>
      <c r="R8" s="20"/>
    </row>
    <row r="9" spans="1:18">
      <c r="A9" s="409" t="s">
        <v>6</v>
      </c>
      <c r="B9" s="411" t="s">
        <v>152</v>
      </c>
      <c r="C9" s="411"/>
      <c r="D9" s="411"/>
      <c r="E9" s="411"/>
      <c r="F9" s="411"/>
      <c r="G9" s="411"/>
      <c r="H9" s="411"/>
      <c r="I9" s="411"/>
      <c r="J9" s="411"/>
      <c r="K9" s="411"/>
      <c r="L9" s="411"/>
      <c r="M9" s="411"/>
      <c r="N9" s="411"/>
      <c r="O9" s="412"/>
      <c r="P9" s="20"/>
      <c r="Q9" s="20"/>
      <c r="R9" s="20"/>
    </row>
    <row r="10" spans="1:18" ht="15.75" thickBot="1">
      <c r="A10" s="410"/>
      <c r="B10" s="413"/>
      <c r="C10" s="413"/>
      <c r="D10" s="413"/>
      <c r="E10" s="413"/>
      <c r="F10" s="413"/>
      <c r="G10" s="413"/>
      <c r="H10" s="413"/>
      <c r="I10" s="413"/>
      <c r="J10" s="413"/>
      <c r="K10" s="413"/>
      <c r="L10" s="413"/>
      <c r="M10" s="413"/>
      <c r="N10" s="413"/>
      <c r="O10" s="414"/>
      <c r="P10" s="20"/>
      <c r="Q10" s="20"/>
      <c r="R10" s="20"/>
    </row>
    <row r="11" spans="1:18" ht="15.75">
      <c r="A11" s="379" t="s">
        <v>13</v>
      </c>
      <c r="B11" s="380"/>
      <c r="C11" s="380"/>
      <c r="D11" s="380"/>
      <c r="E11" s="380"/>
      <c r="F11" s="380"/>
      <c r="G11" s="380"/>
      <c r="H11" s="380"/>
      <c r="I11" s="380"/>
      <c r="J11" s="380"/>
      <c r="K11" s="380"/>
      <c r="L11" s="380"/>
      <c r="M11" s="380"/>
      <c r="N11" s="380"/>
      <c r="O11" s="381"/>
      <c r="P11" s="20"/>
      <c r="Q11" s="20"/>
      <c r="R11" s="20"/>
    </row>
    <row r="12" spans="1:18" ht="33" customHeight="1" thickBot="1">
      <c r="A12" s="502" t="s">
        <v>222</v>
      </c>
      <c r="B12" s="503"/>
      <c r="C12" s="503"/>
      <c r="D12" s="503"/>
      <c r="E12" s="503"/>
      <c r="F12" s="503"/>
      <c r="G12" s="503"/>
      <c r="H12" s="503"/>
      <c r="I12" s="503"/>
      <c r="J12" s="503"/>
      <c r="K12" s="503"/>
      <c r="L12" s="503"/>
      <c r="M12" s="503"/>
      <c r="N12" s="503"/>
      <c r="O12" s="504"/>
      <c r="P12" s="20"/>
      <c r="Q12" s="20"/>
      <c r="R12" s="20"/>
    </row>
    <row r="13" spans="1:18" ht="15.75">
      <c r="A13" s="418" t="s">
        <v>7</v>
      </c>
      <c r="B13" s="419"/>
      <c r="C13" s="419"/>
      <c r="D13" s="419"/>
      <c r="E13" s="419"/>
      <c r="F13" s="419"/>
      <c r="G13" s="419"/>
      <c r="H13" s="419"/>
      <c r="I13" s="419"/>
      <c r="J13" s="419"/>
      <c r="K13" s="419"/>
      <c r="L13" s="419"/>
      <c r="M13" s="419"/>
      <c r="N13" s="419"/>
      <c r="O13" s="420"/>
      <c r="P13" s="20"/>
      <c r="Q13" s="20"/>
      <c r="R13" s="20"/>
    </row>
    <row r="14" spans="1:18" ht="15.75" thickBot="1">
      <c r="A14" s="415" t="s">
        <v>153</v>
      </c>
      <c r="B14" s="416"/>
      <c r="C14" s="416"/>
      <c r="D14" s="416"/>
      <c r="E14" s="416"/>
      <c r="F14" s="416"/>
      <c r="G14" s="416"/>
      <c r="H14" s="416"/>
      <c r="I14" s="416"/>
      <c r="J14" s="416"/>
      <c r="K14" s="416"/>
      <c r="L14" s="416"/>
      <c r="M14" s="416"/>
      <c r="N14" s="416"/>
      <c r="O14" s="417"/>
      <c r="P14" s="20"/>
      <c r="Q14" s="20"/>
      <c r="R14" s="20"/>
    </row>
    <row r="15" spans="1:18" ht="16.5" thickBot="1">
      <c r="A15" s="8"/>
      <c r="B15" s="21"/>
      <c r="C15" s="21"/>
      <c r="D15" s="21"/>
      <c r="E15" s="21"/>
      <c r="F15" s="21"/>
      <c r="G15" s="21"/>
      <c r="H15" s="21"/>
      <c r="I15" s="21"/>
      <c r="J15" s="21"/>
      <c r="K15" s="21"/>
      <c r="L15" s="21"/>
      <c r="M15" s="21"/>
      <c r="N15" s="21"/>
      <c r="O15" s="22"/>
      <c r="P15" s="20"/>
      <c r="Q15" s="20"/>
      <c r="R15" s="20"/>
    </row>
    <row r="16" spans="1:18" ht="15.75" customHeight="1" thickBot="1">
      <c r="A16" s="15"/>
      <c r="B16" s="40"/>
      <c r="C16" s="40"/>
      <c r="D16" s="42"/>
      <c r="E16" s="297" t="s">
        <v>7</v>
      </c>
      <c r="F16" s="298"/>
      <c r="G16" s="298"/>
      <c r="H16" s="298"/>
      <c r="I16" s="298"/>
      <c r="J16" s="299"/>
      <c r="K16" s="40"/>
      <c r="L16" s="372"/>
      <c r="M16" s="372"/>
      <c r="N16" s="40"/>
      <c r="O16" s="41"/>
      <c r="P16" s="39"/>
      <c r="Q16" s="39"/>
      <c r="R16" s="39"/>
    </row>
    <row r="17" spans="1:18" ht="15.75" customHeight="1">
      <c r="A17" s="15"/>
      <c r="B17" s="40"/>
      <c r="C17" s="40"/>
      <c r="D17" s="42"/>
      <c r="E17" s="43"/>
      <c r="F17" s="44"/>
      <c r="G17" s="44"/>
      <c r="H17" s="44"/>
      <c r="I17" s="45" t="s">
        <v>95</v>
      </c>
      <c r="J17" s="46" t="s">
        <v>233</v>
      </c>
      <c r="K17" s="40"/>
      <c r="L17" s="47"/>
      <c r="M17" s="47"/>
      <c r="N17" s="40"/>
      <c r="O17" s="41"/>
      <c r="P17" s="39"/>
      <c r="Q17" s="39"/>
      <c r="R17" s="39"/>
    </row>
    <row r="18" spans="1:18" ht="15.75" customHeight="1">
      <c r="A18" s="15"/>
      <c r="B18" s="40"/>
      <c r="C18" s="40"/>
      <c r="D18" s="42"/>
      <c r="E18" s="376" t="s">
        <v>154</v>
      </c>
      <c r="F18" s="377"/>
      <c r="G18" s="377"/>
      <c r="H18" s="377"/>
      <c r="I18" s="67">
        <v>4</v>
      </c>
      <c r="J18" s="67">
        <v>5</v>
      </c>
      <c r="K18" s="40"/>
      <c r="L18" s="47"/>
      <c r="M18" s="47"/>
      <c r="N18" s="40"/>
      <c r="O18" s="41"/>
      <c r="P18" s="39"/>
      <c r="Q18" s="39"/>
      <c r="R18" s="39"/>
    </row>
    <row r="19" spans="1:18" ht="15.75" customHeight="1">
      <c r="A19" s="15"/>
      <c r="B19" s="40"/>
      <c r="C19" s="40"/>
      <c r="D19" s="42"/>
      <c r="E19" s="376" t="s">
        <v>155</v>
      </c>
      <c r="F19" s="377"/>
      <c r="G19" s="377"/>
      <c r="H19" s="377"/>
      <c r="I19" s="67">
        <v>7</v>
      </c>
      <c r="J19" s="67">
        <v>7</v>
      </c>
      <c r="K19" s="40"/>
      <c r="L19" s="40"/>
      <c r="M19" s="40"/>
      <c r="N19" s="40"/>
      <c r="O19" s="41"/>
      <c r="P19" s="39"/>
      <c r="Q19" s="39"/>
      <c r="R19" s="39"/>
    </row>
    <row r="20" spans="1:18" ht="16.5" customHeight="1" thickBot="1">
      <c r="A20" s="15"/>
      <c r="B20" s="40"/>
      <c r="C20" s="40"/>
      <c r="D20" s="42"/>
      <c r="E20" s="407" t="s">
        <v>8</v>
      </c>
      <c r="F20" s="408"/>
      <c r="G20" s="408"/>
      <c r="H20" s="408"/>
      <c r="I20" s="37">
        <f>I18/I19</f>
        <v>0.5714285714285714</v>
      </c>
      <c r="J20" s="37">
        <f>J18/J19</f>
        <v>0.7142857142857143</v>
      </c>
      <c r="K20" s="40"/>
      <c r="L20" s="40"/>
      <c r="M20" s="40"/>
      <c r="N20" s="40"/>
      <c r="O20" s="41"/>
      <c r="P20" s="39"/>
      <c r="Q20" s="39"/>
      <c r="R20" s="39"/>
    </row>
    <row r="21" spans="1:18" ht="16.5" customHeight="1" thickBot="1">
      <c r="A21" s="15"/>
      <c r="B21" s="40"/>
      <c r="C21" s="40"/>
      <c r="D21" s="42"/>
      <c r="E21" s="49"/>
      <c r="F21" s="49"/>
      <c r="G21" s="49"/>
      <c r="H21" s="49"/>
      <c r="I21" s="50"/>
      <c r="J21" s="50"/>
      <c r="K21" s="40"/>
      <c r="L21" s="40"/>
      <c r="M21" s="40"/>
      <c r="N21" s="40"/>
      <c r="O21" s="41"/>
      <c r="P21" s="39"/>
      <c r="Q21" s="39"/>
      <c r="R21" s="39"/>
    </row>
    <row r="22" spans="1:18" ht="16.5" customHeight="1" thickBot="1">
      <c r="A22" s="15"/>
      <c r="B22" s="40"/>
      <c r="C22" s="40"/>
      <c r="D22" s="40"/>
      <c r="E22" s="40"/>
      <c r="F22" s="40"/>
      <c r="G22" s="40"/>
      <c r="H22" s="40"/>
      <c r="I22" s="51" t="s">
        <v>95</v>
      </c>
      <c r="J22" s="52" t="s">
        <v>233</v>
      </c>
      <c r="K22" s="40"/>
      <c r="L22" s="40"/>
      <c r="M22" s="40"/>
      <c r="N22" s="40"/>
      <c r="O22" s="41"/>
      <c r="P22" s="39"/>
      <c r="Q22" s="39"/>
      <c r="R22" s="39"/>
    </row>
    <row r="23" spans="1:18" ht="15.75" customHeight="1" thickBot="1">
      <c r="A23" s="15"/>
      <c r="B23" s="40"/>
      <c r="C23" s="40"/>
      <c r="D23" s="40"/>
      <c r="E23" s="297" t="s">
        <v>242</v>
      </c>
      <c r="F23" s="298"/>
      <c r="G23" s="298"/>
      <c r="H23" s="299"/>
      <c r="I23" s="63">
        <v>1</v>
      </c>
      <c r="J23" s="54">
        <v>1</v>
      </c>
      <c r="K23" s="40"/>
      <c r="L23" s="40"/>
      <c r="M23" s="40"/>
      <c r="N23" s="40"/>
      <c r="O23" s="41"/>
      <c r="P23" s="39"/>
      <c r="Q23" s="39"/>
      <c r="R23" s="39"/>
    </row>
    <row r="24" spans="1:18" ht="15.75" customHeight="1" thickBot="1">
      <c r="A24" s="15"/>
      <c r="B24" s="40"/>
      <c r="C24" s="40"/>
      <c r="D24" s="40"/>
      <c r="E24" s="297" t="s">
        <v>9</v>
      </c>
      <c r="F24" s="298"/>
      <c r="G24" s="298"/>
      <c r="H24" s="299"/>
      <c r="I24" s="64">
        <f>I20</f>
        <v>0.5714285714285714</v>
      </c>
      <c r="J24" s="56">
        <f>J20</f>
        <v>0.7142857142857143</v>
      </c>
      <c r="K24" s="40"/>
      <c r="L24" s="40"/>
      <c r="M24" s="40"/>
      <c r="N24" s="40"/>
      <c r="O24" s="41"/>
      <c r="P24" s="39"/>
      <c r="Q24" s="39"/>
      <c r="R24" s="39"/>
    </row>
    <row r="25" spans="1:18" ht="16.5" thickBot="1">
      <c r="A25" s="3"/>
      <c r="B25" s="23"/>
      <c r="C25" s="23"/>
      <c r="D25" s="23"/>
      <c r="E25" s="23"/>
      <c r="F25" s="23"/>
      <c r="G25" s="23"/>
      <c r="H25" s="23"/>
      <c r="I25" s="23"/>
      <c r="J25" s="23"/>
      <c r="K25" s="23"/>
      <c r="L25" s="23"/>
      <c r="M25" s="23"/>
      <c r="N25" s="23"/>
      <c r="O25" s="24"/>
      <c r="P25" s="20"/>
      <c r="Q25" s="20"/>
      <c r="R25" s="20"/>
    </row>
    <row r="26" spans="1:18" ht="16.5" thickBot="1">
      <c r="A26" s="363" t="s">
        <v>94</v>
      </c>
      <c r="B26" s="364"/>
      <c r="C26" s="364"/>
      <c r="D26" s="364"/>
      <c r="E26" s="364"/>
      <c r="F26" s="364"/>
      <c r="G26" s="364"/>
      <c r="H26" s="364"/>
      <c r="I26" s="364"/>
      <c r="J26" s="364"/>
      <c r="K26" s="364"/>
      <c r="L26" s="364"/>
      <c r="M26" s="364"/>
      <c r="N26" s="364"/>
      <c r="O26" s="365"/>
    </row>
    <row r="27" spans="1:18" ht="16.5" thickBot="1">
      <c r="A27" s="363" t="s">
        <v>95</v>
      </c>
      <c r="B27" s="364"/>
      <c r="C27" s="364"/>
      <c r="D27" s="364"/>
      <c r="E27" s="364"/>
      <c r="F27" s="364"/>
      <c r="G27" s="364"/>
      <c r="H27" s="364"/>
      <c r="I27" s="364"/>
      <c r="J27" s="364"/>
      <c r="K27" s="364"/>
      <c r="L27" s="364"/>
      <c r="M27" s="364"/>
      <c r="N27" s="364"/>
      <c r="O27" s="365"/>
    </row>
    <row r="28" spans="1:18" ht="72" customHeight="1" thickBot="1">
      <c r="A28" s="289" t="s">
        <v>225</v>
      </c>
      <c r="B28" s="290"/>
      <c r="C28" s="290"/>
      <c r="D28" s="290"/>
      <c r="E28" s="290"/>
      <c r="F28" s="290"/>
      <c r="G28" s="290"/>
      <c r="H28" s="290"/>
      <c r="I28" s="290"/>
      <c r="J28" s="290"/>
      <c r="K28" s="290"/>
      <c r="L28" s="290"/>
      <c r="M28" s="290"/>
      <c r="N28" s="290"/>
      <c r="O28" s="291"/>
      <c r="P28" s="19" t="s">
        <v>223</v>
      </c>
    </row>
    <row r="29" spans="1:18" ht="16.5" thickBot="1">
      <c r="A29" s="363" t="s">
        <v>96</v>
      </c>
      <c r="B29" s="364"/>
      <c r="C29" s="364"/>
      <c r="D29" s="364"/>
      <c r="E29" s="364"/>
      <c r="F29" s="364"/>
      <c r="G29" s="364"/>
      <c r="H29" s="364"/>
      <c r="I29" s="364"/>
      <c r="J29" s="364"/>
      <c r="K29" s="364"/>
      <c r="L29" s="364"/>
      <c r="M29" s="364"/>
      <c r="N29" s="364"/>
      <c r="O29" s="365"/>
    </row>
    <row r="30" spans="1:18" ht="58.5" customHeight="1">
      <c r="A30" s="289" t="s">
        <v>277</v>
      </c>
      <c r="B30" s="290"/>
      <c r="C30" s="290"/>
      <c r="D30" s="290"/>
      <c r="E30" s="290"/>
      <c r="F30" s="290"/>
      <c r="G30" s="290"/>
      <c r="H30" s="290"/>
      <c r="I30" s="290"/>
      <c r="J30" s="290"/>
      <c r="K30" s="290"/>
      <c r="L30" s="290"/>
      <c r="M30" s="290"/>
      <c r="N30" s="290"/>
      <c r="O30" s="291"/>
      <c r="P30" s="20"/>
      <c r="Q30" s="20"/>
      <c r="R30" s="20"/>
    </row>
    <row r="31" spans="1:18" ht="16.5" thickBot="1">
      <c r="A31" s="429" t="s">
        <v>10</v>
      </c>
      <c r="B31" s="431" t="s">
        <v>11</v>
      </c>
      <c r="C31" s="432"/>
      <c r="D31" s="432"/>
      <c r="E31" s="432"/>
      <c r="F31" s="433"/>
      <c r="G31" s="431" t="s">
        <v>5</v>
      </c>
      <c r="H31" s="432"/>
      <c r="I31" s="432"/>
      <c r="J31" s="432"/>
      <c r="K31" s="433"/>
      <c r="L31" s="431" t="s">
        <v>12</v>
      </c>
      <c r="M31" s="432"/>
      <c r="N31" s="432"/>
      <c r="O31" s="433"/>
      <c r="P31" s="20"/>
      <c r="Q31" s="20"/>
      <c r="R31" s="20"/>
    </row>
    <row r="32" spans="1:18" ht="21" thickBot="1">
      <c r="A32" s="430"/>
      <c r="B32" s="434">
        <v>0</v>
      </c>
      <c r="C32" s="435"/>
      <c r="D32" s="435"/>
      <c r="E32" s="435"/>
      <c r="F32" s="436"/>
      <c r="G32" s="434"/>
      <c r="H32" s="435"/>
      <c r="I32" s="435"/>
      <c r="J32" s="435"/>
      <c r="K32" s="436"/>
      <c r="L32" s="437" t="e">
        <f>G32/B32</f>
        <v>#DIV/0!</v>
      </c>
      <c r="M32" s="438"/>
      <c r="N32" s="438"/>
      <c r="O32" s="439"/>
      <c r="P32" s="20"/>
      <c r="Q32" s="20"/>
      <c r="R32" s="20"/>
    </row>
    <row r="33" spans="1:18" ht="15.75">
      <c r="A33" s="440" t="s">
        <v>14</v>
      </c>
      <c r="B33" s="441"/>
      <c r="C33" s="441"/>
      <c r="D33" s="441"/>
      <c r="E33" s="441"/>
      <c r="F33" s="441"/>
      <c r="G33" s="441"/>
      <c r="H33" s="441"/>
      <c r="I33" s="441"/>
      <c r="J33" s="441"/>
      <c r="K33" s="441"/>
      <c r="L33" s="441"/>
      <c r="M33" s="441"/>
      <c r="N33" s="441"/>
      <c r="O33" s="442"/>
    </row>
    <row r="34" spans="1:18" ht="31.9" customHeight="1" thickBot="1">
      <c r="A34" s="385" t="s">
        <v>156</v>
      </c>
      <c r="B34" s="386"/>
      <c r="C34" s="386"/>
      <c r="D34" s="386"/>
      <c r="E34" s="386"/>
      <c r="F34" s="386"/>
      <c r="G34" s="386"/>
      <c r="H34" s="386"/>
      <c r="I34" s="386"/>
      <c r="J34" s="386"/>
      <c r="K34" s="386"/>
      <c r="L34" s="386"/>
      <c r="M34" s="386"/>
      <c r="N34" s="386"/>
      <c r="O34" s="387"/>
    </row>
    <row r="35" spans="1:18" ht="15.75">
      <c r="A35" s="382" t="s">
        <v>7</v>
      </c>
      <c r="B35" s="383"/>
      <c r="C35" s="383"/>
      <c r="D35" s="383"/>
      <c r="E35" s="383"/>
      <c r="F35" s="383"/>
      <c r="G35" s="383"/>
      <c r="H35" s="383"/>
      <c r="I35" s="383"/>
      <c r="J35" s="383"/>
      <c r="K35" s="383"/>
      <c r="L35" s="383"/>
      <c r="M35" s="383"/>
      <c r="N35" s="383"/>
      <c r="O35" s="384"/>
    </row>
    <row r="36" spans="1:18" ht="15.75" thickBot="1">
      <c r="A36" s="385" t="s">
        <v>157</v>
      </c>
      <c r="B36" s="386"/>
      <c r="C36" s="386"/>
      <c r="D36" s="386"/>
      <c r="E36" s="386"/>
      <c r="F36" s="386"/>
      <c r="G36" s="386"/>
      <c r="H36" s="386"/>
      <c r="I36" s="386"/>
      <c r="J36" s="386"/>
      <c r="K36" s="386"/>
      <c r="L36" s="386"/>
      <c r="M36" s="386"/>
      <c r="N36" s="386"/>
      <c r="O36" s="387"/>
    </row>
    <row r="37" spans="1:18" ht="16.5" thickBot="1">
      <c r="A37" s="9"/>
      <c r="B37" s="27"/>
      <c r="C37" s="27"/>
      <c r="D37" s="27"/>
      <c r="E37" s="27"/>
      <c r="F37" s="27"/>
      <c r="G37" s="27"/>
      <c r="H37" s="27"/>
      <c r="I37" s="27"/>
      <c r="J37" s="27"/>
      <c r="K37" s="27"/>
      <c r="L37" s="27"/>
      <c r="M37" s="27"/>
      <c r="N37" s="27"/>
      <c r="O37" s="28"/>
    </row>
    <row r="38" spans="1:18" ht="15.75" customHeight="1" thickBot="1">
      <c r="A38" s="15"/>
      <c r="B38" s="40"/>
      <c r="C38" s="40"/>
      <c r="D38" s="42"/>
      <c r="E38" s="297" t="s">
        <v>7</v>
      </c>
      <c r="F38" s="298"/>
      <c r="G38" s="298"/>
      <c r="H38" s="298"/>
      <c r="I38" s="298"/>
      <c r="J38" s="299"/>
      <c r="K38" s="40"/>
      <c r="L38" s="372"/>
      <c r="M38" s="372"/>
      <c r="N38" s="40"/>
      <c r="O38" s="41"/>
      <c r="P38" s="39"/>
      <c r="Q38" s="39"/>
      <c r="R38" s="39"/>
    </row>
    <row r="39" spans="1:18" ht="15.75" customHeight="1">
      <c r="A39" s="15"/>
      <c r="B39" s="40"/>
      <c r="C39" s="40"/>
      <c r="D39" s="42"/>
      <c r="E39" s="43"/>
      <c r="F39" s="44"/>
      <c r="G39" s="44"/>
      <c r="H39" s="44"/>
      <c r="I39" s="45" t="s">
        <v>95</v>
      </c>
      <c r="J39" s="46" t="s">
        <v>233</v>
      </c>
      <c r="K39" s="40"/>
      <c r="L39" s="47"/>
      <c r="M39" s="47"/>
      <c r="N39" s="40"/>
      <c r="O39" s="41"/>
      <c r="P39" s="39"/>
      <c r="Q39" s="39"/>
      <c r="R39" s="39"/>
    </row>
    <row r="40" spans="1:18" ht="55.5" customHeight="1">
      <c r="A40" s="15"/>
      <c r="B40" s="40"/>
      <c r="C40" s="40"/>
      <c r="D40" s="42"/>
      <c r="E40" s="376" t="s">
        <v>226</v>
      </c>
      <c r="F40" s="377"/>
      <c r="G40" s="377"/>
      <c r="H40" s="378"/>
      <c r="I40" s="69">
        <v>7</v>
      </c>
      <c r="J40" s="69">
        <v>7</v>
      </c>
      <c r="K40" s="40"/>
      <c r="L40" s="47"/>
      <c r="M40" s="47"/>
      <c r="N40" s="40"/>
      <c r="O40" s="41"/>
      <c r="P40" s="39"/>
      <c r="Q40" s="39"/>
      <c r="R40" s="39"/>
    </row>
    <row r="41" spans="1:18" ht="22.5" customHeight="1">
      <c r="A41" s="15"/>
      <c r="B41" s="40"/>
      <c r="C41" s="40"/>
      <c r="D41" s="42"/>
      <c r="E41" s="376" t="s">
        <v>155</v>
      </c>
      <c r="F41" s="377"/>
      <c r="G41" s="377"/>
      <c r="H41" s="378"/>
      <c r="I41" s="69">
        <v>7</v>
      </c>
      <c r="J41" s="69">
        <v>7</v>
      </c>
      <c r="K41" s="40"/>
      <c r="L41" s="40"/>
      <c r="M41" s="40"/>
      <c r="N41" s="40"/>
      <c r="O41" s="41"/>
      <c r="P41" s="39"/>
      <c r="Q41" s="39"/>
      <c r="R41" s="39"/>
    </row>
    <row r="42" spans="1:18" ht="16.5" customHeight="1" thickBot="1">
      <c r="A42" s="15"/>
      <c r="B42" s="40"/>
      <c r="C42" s="40"/>
      <c r="D42" s="42"/>
      <c r="E42" s="407" t="s">
        <v>8</v>
      </c>
      <c r="F42" s="408"/>
      <c r="G42" s="408"/>
      <c r="H42" s="408"/>
      <c r="I42" s="37">
        <f>I40/I41</f>
        <v>1</v>
      </c>
      <c r="J42" s="138">
        <f>J40/J41</f>
        <v>1</v>
      </c>
      <c r="K42" s="40"/>
      <c r="L42" s="40"/>
      <c r="M42" s="40"/>
      <c r="N42" s="40"/>
      <c r="O42" s="41"/>
      <c r="P42" s="39"/>
      <c r="Q42" s="39"/>
      <c r="R42" s="39"/>
    </row>
    <row r="43" spans="1:18" ht="16.5" customHeight="1" thickBot="1">
      <c r="A43" s="15"/>
      <c r="B43" s="40"/>
      <c r="C43" s="40"/>
      <c r="D43" s="42"/>
      <c r="E43" s="49"/>
      <c r="F43" s="49"/>
      <c r="G43" s="49"/>
      <c r="H43" s="49"/>
      <c r="I43" s="50"/>
      <c r="J43" s="50"/>
      <c r="K43" s="40"/>
      <c r="L43" s="40"/>
      <c r="M43" s="40"/>
      <c r="N43" s="40"/>
      <c r="O43" s="41"/>
      <c r="P43" s="39"/>
      <c r="Q43" s="39"/>
      <c r="R43" s="39"/>
    </row>
    <row r="44" spans="1:18" ht="16.5" customHeight="1" thickBot="1">
      <c r="A44" s="15"/>
      <c r="B44" s="40"/>
      <c r="C44" s="40"/>
      <c r="D44" s="40"/>
      <c r="E44" s="40"/>
      <c r="F44" s="40"/>
      <c r="G44" s="40"/>
      <c r="H44" s="40"/>
      <c r="I44" s="51" t="s">
        <v>95</v>
      </c>
      <c r="J44" s="52" t="s">
        <v>233</v>
      </c>
      <c r="K44" s="40"/>
      <c r="L44" s="40"/>
      <c r="M44" s="40"/>
      <c r="N44" s="40"/>
      <c r="O44" s="41"/>
      <c r="P44" s="39"/>
      <c r="Q44" s="39"/>
      <c r="R44" s="39"/>
    </row>
    <row r="45" spans="1:18" ht="15.75" customHeight="1" thickBot="1">
      <c r="A45" s="15"/>
      <c r="B45" s="40"/>
      <c r="C45" s="40"/>
      <c r="D45" s="40"/>
      <c r="E45" s="297" t="s">
        <v>242</v>
      </c>
      <c r="F45" s="298"/>
      <c r="G45" s="298"/>
      <c r="H45" s="299"/>
      <c r="I45" s="63">
        <v>1</v>
      </c>
      <c r="J45" s="54">
        <v>1</v>
      </c>
      <c r="K45" s="40"/>
      <c r="L45" s="40"/>
      <c r="M45" s="40"/>
      <c r="N45" s="40"/>
      <c r="O45" s="41"/>
      <c r="P45" s="39"/>
      <c r="Q45" s="39"/>
      <c r="R45" s="39"/>
    </row>
    <row r="46" spans="1:18" ht="15.75" customHeight="1" thickBot="1">
      <c r="A46" s="15"/>
      <c r="B46" s="40"/>
      <c r="C46" s="40"/>
      <c r="D46" s="40"/>
      <c r="E46" s="297" t="s">
        <v>9</v>
      </c>
      <c r="F46" s="298"/>
      <c r="G46" s="298"/>
      <c r="H46" s="299"/>
      <c r="I46" s="64">
        <f>I42</f>
        <v>1</v>
      </c>
      <c r="J46" s="56">
        <f>J42</f>
        <v>1</v>
      </c>
      <c r="K46" s="40"/>
      <c r="L46" s="40"/>
      <c r="M46" s="40"/>
      <c r="N46" s="40"/>
      <c r="O46" s="41"/>
      <c r="P46" s="39"/>
      <c r="Q46" s="39"/>
      <c r="R46" s="39"/>
    </row>
    <row r="47" spans="1:18" ht="16.5" thickBot="1">
      <c r="A47" s="5"/>
      <c r="B47" s="29"/>
      <c r="C47" s="29"/>
      <c r="D47" s="29"/>
      <c r="E47" s="29"/>
      <c r="F47" s="29"/>
      <c r="G47" s="29"/>
      <c r="H47" s="29"/>
      <c r="I47" s="29"/>
      <c r="J47" s="29"/>
      <c r="K47" s="29"/>
      <c r="L47" s="29"/>
      <c r="M47" s="29"/>
      <c r="N47" s="29"/>
      <c r="O47" s="30"/>
    </row>
    <row r="48" spans="1:18" ht="16.5" thickBot="1">
      <c r="A48" s="421" t="s">
        <v>94</v>
      </c>
      <c r="B48" s="422"/>
      <c r="C48" s="422"/>
      <c r="D48" s="422"/>
      <c r="E48" s="422"/>
      <c r="F48" s="422"/>
      <c r="G48" s="422"/>
      <c r="H48" s="422"/>
      <c r="I48" s="422"/>
      <c r="J48" s="422"/>
      <c r="K48" s="422"/>
      <c r="L48" s="422"/>
      <c r="M48" s="422"/>
      <c r="N48" s="422"/>
      <c r="O48" s="423"/>
    </row>
    <row r="49" spans="1:18" ht="16.5" thickBot="1">
      <c r="A49" s="421" t="s">
        <v>95</v>
      </c>
      <c r="B49" s="422"/>
      <c r="C49" s="422"/>
      <c r="D49" s="422"/>
      <c r="E49" s="422"/>
      <c r="F49" s="422"/>
      <c r="G49" s="422"/>
      <c r="H49" s="422"/>
      <c r="I49" s="422"/>
      <c r="J49" s="422"/>
      <c r="K49" s="422"/>
      <c r="L49" s="422"/>
      <c r="M49" s="422"/>
      <c r="N49" s="422"/>
      <c r="O49" s="423"/>
    </row>
    <row r="50" spans="1:18" ht="55.5" customHeight="1" thickBot="1">
      <c r="A50" s="289" t="s">
        <v>224</v>
      </c>
      <c r="B50" s="290"/>
      <c r="C50" s="290"/>
      <c r="D50" s="290"/>
      <c r="E50" s="290"/>
      <c r="F50" s="290"/>
      <c r="G50" s="290"/>
      <c r="H50" s="290"/>
      <c r="I50" s="290"/>
      <c r="J50" s="290"/>
      <c r="K50" s="290"/>
      <c r="L50" s="290"/>
      <c r="M50" s="290"/>
      <c r="N50" s="290"/>
      <c r="O50" s="291"/>
    </row>
    <row r="51" spans="1:18" ht="16.5" thickBot="1">
      <c r="A51" s="421" t="s">
        <v>96</v>
      </c>
      <c r="B51" s="422"/>
      <c r="C51" s="422"/>
      <c r="D51" s="422"/>
      <c r="E51" s="422"/>
      <c r="F51" s="422"/>
      <c r="G51" s="422"/>
      <c r="H51" s="422"/>
      <c r="I51" s="422"/>
      <c r="J51" s="422"/>
      <c r="K51" s="422"/>
      <c r="L51" s="422"/>
      <c r="M51" s="422"/>
      <c r="N51" s="422"/>
      <c r="O51" s="423"/>
    </row>
    <row r="52" spans="1:18" ht="58.5" customHeight="1">
      <c r="A52" s="289" t="s">
        <v>278</v>
      </c>
      <c r="B52" s="290"/>
      <c r="C52" s="290"/>
      <c r="D52" s="290"/>
      <c r="E52" s="290"/>
      <c r="F52" s="290"/>
      <c r="G52" s="290"/>
      <c r="H52" s="290"/>
      <c r="I52" s="290"/>
      <c r="J52" s="290"/>
      <c r="K52" s="290"/>
      <c r="L52" s="290"/>
      <c r="M52" s="290"/>
      <c r="N52" s="290"/>
      <c r="O52" s="291"/>
      <c r="P52" s="20"/>
      <c r="Q52" s="20"/>
      <c r="R52" s="20"/>
    </row>
    <row r="53" spans="1:18" ht="16.5" thickBot="1">
      <c r="A53" s="424" t="s">
        <v>10</v>
      </c>
      <c r="B53" s="426" t="s">
        <v>11</v>
      </c>
      <c r="C53" s="427"/>
      <c r="D53" s="427"/>
      <c r="E53" s="427"/>
      <c r="F53" s="428"/>
      <c r="G53" s="426" t="s">
        <v>5</v>
      </c>
      <c r="H53" s="427"/>
      <c r="I53" s="427"/>
      <c r="J53" s="427"/>
      <c r="K53" s="428"/>
      <c r="L53" s="426" t="s">
        <v>12</v>
      </c>
      <c r="M53" s="427"/>
      <c r="N53" s="427"/>
      <c r="O53" s="428"/>
    </row>
    <row r="54" spans="1:18" ht="21" thickBot="1">
      <c r="A54" s="425"/>
      <c r="B54" s="366">
        <v>0</v>
      </c>
      <c r="C54" s="367"/>
      <c r="D54" s="367"/>
      <c r="E54" s="367"/>
      <c r="F54" s="368"/>
      <c r="G54" s="366"/>
      <c r="H54" s="367"/>
      <c r="I54" s="367"/>
      <c r="J54" s="367"/>
      <c r="K54" s="368"/>
      <c r="L54" s="369" t="e">
        <f>G54/B54</f>
        <v>#DIV/0!</v>
      </c>
      <c r="M54" s="370"/>
      <c r="N54" s="370"/>
      <c r="O54" s="371"/>
    </row>
    <row r="55" spans="1:18" ht="15.75">
      <c r="A55" s="379" t="s">
        <v>16</v>
      </c>
      <c r="B55" s="380"/>
      <c r="C55" s="380"/>
      <c r="D55" s="380"/>
      <c r="E55" s="380"/>
      <c r="F55" s="380"/>
      <c r="G55" s="380"/>
      <c r="H55" s="380"/>
      <c r="I55" s="380"/>
      <c r="J55" s="380"/>
      <c r="K55" s="380"/>
      <c r="L55" s="380"/>
      <c r="M55" s="380"/>
      <c r="N55" s="380"/>
      <c r="O55" s="381"/>
    </row>
    <row r="56" spans="1:18" ht="31.9" customHeight="1" thickBot="1">
      <c r="A56" s="415" t="s">
        <v>227</v>
      </c>
      <c r="B56" s="416"/>
      <c r="C56" s="416"/>
      <c r="D56" s="416"/>
      <c r="E56" s="416"/>
      <c r="F56" s="416"/>
      <c r="G56" s="416"/>
      <c r="H56" s="416"/>
      <c r="I56" s="416"/>
      <c r="J56" s="416"/>
      <c r="K56" s="416"/>
      <c r="L56" s="416"/>
      <c r="M56" s="416"/>
      <c r="N56" s="416"/>
      <c r="O56" s="417"/>
    </row>
    <row r="57" spans="1:18" ht="15.75">
      <c r="A57" s="418" t="s">
        <v>7</v>
      </c>
      <c r="B57" s="419"/>
      <c r="C57" s="419"/>
      <c r="D57" s="419"/>
      <c r="E57" s="419"/>
      <c r="F57" s="419"/>
      <c r="G57" s="419"/>
      <c r="H57" s="419"/>
      <c r="I57" s="419"/>
      <c r="J57" s="419"/>
      <c r="K57" s="419"/>
      <c r="L57" s="419"/>
      <c r="M57" s="419"/>
      <c r="N57" s="419"/>
      <c r="O57" s="420"/>
    </row>
    <row r="58" spans="1:18" ht="15.75" thickBot="1">
      <c r="A58" s="415" t="s">
        <v>157</v>
      </c>
      <c r="B58" s="416"/>
      <c r="C58" s="416"/>
      <c r="D58" s="416"/>
      <c r="E58" s="416"/>
      <c r="F58" s="416"/>
      <c r="G58" s="416"/>
      <c r="H58" s="416"/>
      <c r="I58" s="416"/>
      <c r="J58" s="416"/>
      <c r="K58" s="416"/>
      <c r="L58" s="416"/>
      <c r="M58" s="416"/>
      <c r="N58" s="416"/>
      <c r="O58" s="417"/>
    </row>
    <row r="59" spans="1:18" ht="16.5" thickBot="1">
      <c r="A59" s="8"/>
      <c r="B59" s="21"/>
      <c r="C59" s="21"/>
      <c r="D59" s="21"/>
      <c r="E59" s="21"/>
      <c r="F59" s="21"/>
      <c r="G59" s="21"/>
      <c r="H59" s="21"/>
      <c r="I59" s="21"/>
      <c r="J59" s="21"/>
      <c r="K59" s="21"/>
      <c r="L59" s="21"/>
      <c r="M59" s="21"/>
      <c r="N59" s="21"/>
      <c r="O59" s="22"/>
    </row>
    <row r="60" spans="1:18" ht="15.75" customHeight="1" thickBot="1">
      <c r="A60" s="15"/>
      <c r="B60" s="40"/>
      <c r="C60" s="40"/>
      <c r="D60" s="42"/>
      <c r="E60" s="297" t="s">
        <v>7</v>
      </c>
      <c r="F60" s="298"/>
      <c r="G60" s="298"/>
      <c r="H60" s="298"/>
      <c r="I60" s="298"/>
      <c r="J60" s="299"/>
      <c r="K60" s="40"/>
      <c r="L60" s="372"/>
      <c r="M60" s="372"/>
      <c r="N60" s="40"/>
      <c r="O60" s="41"/>
      <c r="P60" s="39"/>
      <c r="Q60" s="39"/>
      <c r="R60" s="39"/>
    </row>
    <row r="61" spans="1:18" ht="15.75" customHeight="1">
      <c r="A61" s="15"/>
      <c r="B61" s="40"/>
      <c r="C61" s="40"/>
      <c r="D61" s="42"/>
      <c r="E61" s="43"/>
      <c r="F61" s="44"/>
      <c r="G61" s="44"/>
      <c r="H61" s="44"/>
      <c r="I61" s="45" t="s">
        <v>95</v>
      </c>
      <c r="J61" s="46" t="s">
        <v>233</v>
      </c>
      <c r="K61" s="40"/>
      <c r="L61" s="47"/>
      <c r="M61" s="47"/>
      <c r="N61" s="40"/>
      <c r="O61" s="41"/>
      <c r="P61" s="39"/>
      <c r="Q61" s="39"/>
      <c r="R61" s="39"/>
    </row>
    <row r="62" spans="1:18" ht="27" customHeight="1">
      <c r="A62" s="15"/>
      <c r="B62" s="40"/>
      <c r="C62" s="40"/>
      <c r="D62" s="42"/>
      <c r="E62" s="376" t="s">
        <v>154</v>
      </c>
      <c r="F62" s="377"/>
      <c r="G62" s="377"/>
      <c r="H62" s="378"/>
      <c r="I62" s="69">
        <v>6</v>
      </c>
      <c r="J62" s="69">
        <v>6</v>
      </c>
      <c r="K62" s="40"/>
      <c r="L62" s="47"/>
      <c r="M62" s="47"/>
      <c r="N62" s="40"/>
      <c r="O62" s="41"/>
      <c r="P62" s="39"/>
      <c r="Q62" s="39"/>
      <c r="R62" s="39"/>
    </row>
    <row r="63" spans="1:18" ht="22.5" customHeight="1">
      <c r="A63" s="15"/>
      <c r="B63" s="40"/>
      <c r="C63" s="40"/>
      <c r="D63" s="42"/>
      <c r="E63" s="376" t="s">
        <v>155</v>
      </c>
      <c r="F63" s="377"/>
      <c r="G63" s="377"/>
      <c r="H63" s="378"/>
      <c r="I63" s="69">
        <v>7</v>
      </c>
      <c r="J63" s="69">
        <v>7</v>
      </c>
      <c r="K63" s="40"/>
      <c r="L63" s="40"/>
      <c r="M63" s="40"/>
      <c r="N63" s="40"/>
      <c r="O63" s="41"/>
      <c r="P63" s="39"/>
      <c r="Q63" s="39"/>
      <c r="R63" s="39"/>
    </row>
    <row r="64" spans="1:18" ht="16.5" customHeight="1" thickBot="1">
      <c r="A64" s="15"/>
      <c r="B64" s="40"/>
      <c r="C64" s="40"/>
      <c r="D64" s="42"/>
      <c r="E64" s="407" t="s">
        <v>8</v>
      </c>
      <c r="F64" s="408"/>
      <c r="G64" s="408"/>
      <c r="H64" s="408"/>
      <c r="I64" s="37">
        <f>I62/I63</f>
        <v>0.8571428571428571</v>
      </c>
      <c r="J64" s="138">
        <f>J62/J63</f>
        <v>0.8571428571428571</v>
      </c>
      <c r="K64" s="40"/>
      <c r="L64" s="40"/>
      <c r="M64" s="40"/>
      <c r="N64" s="40"/>
      <c r="O64" s="41"/>
      <c r="P64" s="39"/>
      <c r="Q64" s="39"/>
      <c r="R64" s="39"/>
    </row>
    <row r="65" spans="1:18" ht="16.5" customHeight="1" thickBot="1">
      <c r="A65" s="15"/>
      <c r="B65" s="40"/>
      <c r="C65" s="40"/>
      <c r="D65" s="42"/>
      <c r="E65" s="49"/>
      <c r="F65" s="49"/>
      <c r="G65" s="49"/>
      <c r="H65" s="49"/>
      <c r="I65" s="50"/>
      <c r="J65" s="50"/>
      <c r="K65" s="40"/>
      <c r="L65" s="40"/>
      <c r="M65" s="40"/>
      <c r="N65" s="40"/>
      <c r="O65" s="41"/>
      <c r="P65" s="39"/>
      <c r="Q65" s="39"/>
      <c r="R65" s="39"/>
    </row>
    <row r="66" spans="1:18" ht="16.5" customHeight="1" thickBot="1">
      <c r="A66" s="15"/>
      <c r="B66" s="40"/>
      <c r="C66" s="40"/>
      <c r="D66" s="40"/>
      <c r="E66" s="40"/>
      <c r="F66" s="40"/>
      <c r="G66" s="40"/>
      <c r="H66" s="40"/>
      <c r="I66" s="51" t="s">
        <v>95</v>
      </c>
      <c r="J66" s="52" t="s">
        <v>233</v>
      </c>
      <c r="K66" s="40"/>
      <c r="L66" s="40"/>
      <c r="M66" s="40"/>
      <c r="N66" s="40"/>
      <c r="O66" s="41"/>
      <c r="P66" s="39"/>
      <c r="Q66" s="39"/>
      <c r="R66" s="39"/>
    </row>
    <row r="67" spans="1:18" ht="15.75" customHeight="1" thickBot="1">
      <c r="A67" s="15"/>
      <c r="B67" s="40"/>
      <c r="C67" s="40"/>
      <c r="D67" s="40"/>
      <c r="E67" s="297" t="s">
        <v>242</v>
      </c>
      <c r="F67" s="298"/>
      <c r="G67" s="298"/>
      <c r="H67" s="299"/>
      <c r="I67" s="63">
        <v>1</v>
      </c>
      <c r="J67" s="54">
        <v>1</v>
      </c>
      <c r="K67" s="40"/>
      <c r="L67" s="40"/>
      <c r="M67" s="40"/>
      <c r="N67" s="40"/>
      <c r="O67" s="41"/>
      <c r="P67" s="39"/>
      <c r="Q67" s="39"/>
      <c r="R67" s="39"/>
    </row>
    <row r="68" spans="1:18" ht="15.75" customHeight="1" thickBot="1">
      <c r="A68" s="15"/>
      <c r="B68" s="40"/>
      <c r="C68" s="40"/>
      <c r="D68" s="40"/>
      <c r="E68" s="297" t="s">
        <v>9</v>
      </c>
      <c r="F68" s="298"/>
      <c r="G68" s="298"/>
      <c r="H68" s="299"/>
      <c r="I68" s="64">
        <f>I64</f>
        <v>0.8571428571428571</v>
      </c>
      <c r="J68" s="56">
        <f>J64</f>
        <v>0.8571428571428571</v>
      </c>
      <c r="K68" s="40"/>
      <c r="L68" s="40"/>
      <c r="M68" s="40"/>
      <c r="N68" s="40"/>
      <c r="O68" s="41"/>
      <c r="P68" s="39"/>
      <c r="Q68" s="39"/>
      <c r="R68" s="39"/>
    </row>
    <row r="69" spans="1:18" ht="16.5" thickBot="1">
      <c r="A69" s="3"/>
      <c r="B69" s="23"/>
      <c r="C69" s="23"/>
      <c r="D69" s="23"/>
      <c r="E69" s="23"/>
      <c r="F69" s="23"/>
      <c r="G69" s="23"/>
      <c r="H69" s="23"/>
      <c r="I69" s="23"/>
      <c r="J69" s="23"/>
      <c r="K69" s="23"/>
      <c r="L69" s="23"/>
      <c r="M69" s="23"/>
      <c r="N69" s="23"/>
      <c r="O69" s="24"/>
    </row>
    <row r="70" spans="1:18" ht="16.5" thickBot="1">
      <c r="A70" s="363" t="s">
        <v>94</v>
      </c>
      <c r="B70" s="364"/>
      <c r="C70" s="364"/>
      <c r="D70" s="364"/>
      <c r="E70" s="364"/>
      <c r="F70" s="364"/>
      <c r="G70" s="364"/>
      <c r="H70" s="364"/>
      <c r="I70" s="364"/>
      <c r="J70" s="364"/>
      <c r="K70" s="364"/>
      <c r="L70" s="364"/>
      <c r="M70" s="364"/>
      <c r="N70" s="364"/>
      <c r="O70" s="365"/>
    </row>
    <row r="71" spans="1:18" ht="16.5" thickBot="1">
      <c r="A71" s="363" t="s">
        <v>95</v>
      </c>
      <c r="B71" s="364"/>
      <c r="C71" s="364"/>
      <c r="D71" s="364"/>
      <c r="E71" s="364"/>
      <c r="F71" s="364"/>
      <c r="G71" s="364"/>
      <c r="H71" s="364"/>
      <c r="I71" s="364"/>
      <c r="J71" s="364"/>
      <c r="K71" s="364"/>
      <c r="L71" s="364"/>
      <c r="M71" s="364"/>
      <c r="N71" s="364"/>
      <c r="O71" s="365"/>
    </row>
    <row r="72" spans="1:18" ht="409.5" customHeight="1" thickBot="1">
      <c r="A72" s="499" t="s">
        <v>243</v>
      </c>
      <c r="B72" s="500"/>
      <c r="C72" s="500"/>
      <c r="D72" s="500"/>
      <c r="E72" s="500"/>
      <c r="F72" s="500"/>
      <c r="G72" s="500"/>
      <c r="H72" s="500"/>
      <c r="I72" s="500"/>
      <c r="J72" s="500"/>
      <c r="K72" s="500"/>
      <c r="L72" s="500"/>
      <c r="M72" s="500"/>
      <c r="N72" s="500"/>
      <c r="O72" s="501"/>
    </row>
    <row r="73" spans="1:18" ht="16.5" thickBot="1">
      <c r="A73" s="363" t="s">
        <v>96</v>
      </c>
      <c r="B73" s="364"/>
      <c r="C73" s="364"/>
      <c r="D73" s="364"/>
      <c r="E73" s="364"/>
      <c r="F73" s="364"/>
      <c r="G73" s="364"/>
      <c r="H73" s="364"/>
      <c r="I73" s="364"/>
      <c r="J73" s="364"/>
      <c r="K73" s="364"/>
      <c r="L73" s="364"/>
      <c r="M73" s="364"/>
      <c r="N73" s="364"/>
      <c r="O73" s="365"/>
    </row>
    <row r="74" spans="1:18" ht="58.5" customHeight="1" thickBot="1">
      <c r="A74" s="233" t="s">
        <v>279</v>
      </c>
      <c r="B74" s="234"/>
      <c r="C74" s="234"/>
      <c r="D74" s="234"/>
      <c r="E74" s="234"/>
      <c r="F74" s="234"/>
      <c r="G74" s="234"/>
      <c r="H74" s="234"/>
      <c r="I74" s="234"/>
      <c r="J74" s="234"/>
      <c r="K74" s="234"/>
      <c r="L74" s="234"/>
      <c r="M74" s="234"/>
      <c r="N74" s="234"/>
      <c r="O74" s="235"/>
      <c r="P74" s="20"/>
      <c r="Q74" s="20"/>
      <c r="R74" s="20"/>
    </row>
    <row r="75" spans="1:18" ht="16.5" thickBot="1">
      <c r="A75" s="429" t="s">
        <v>10</v>
      </c>
      <c r="B75" s="431" t="s">
        <v>11</v>
      </c>
      <c r="C75" s="432"/>
      <c r="D75" s="432"/>
      <c r="E75" s="432"/>
      <c r="F75" s="433"/>
      <c r="G75" s="431" t="s">
        <v>5</v>
      </c>
      <c r="H75" s="432"/>
      <c r="I75" s="432"/>
      <c r="J75" s="432"/>
      <c r="K75" s="433"/>
      <c r="L75" s="431" t="s">
        <v>12</v>
      </c>
      <c r="M75" s="432"/>
      <c r="N75" s="432"/>
      <c r="O75" s="433"/>
    </row>
    <row r="76" spans="1:18" ht="21" thickBot="1">
      <c r="A76" s="430"/>
      <c r="B76" s="434">
        <v>0</v>
      </c>
      <c r="C76" s="435"/>
      <c r="D76" s="435"/>
      <c r="E76" s="435"/>
      <c r="F76" s="436"/>
      <c r="G76" s="434"/>
      <c r="H76" s="435"/>
      <c r="I76" s="435"/>
      <c r="J76" s="435"/>
      <c r="K76" s="436"/>
      <c r="L76" s="437" t="e">
        <f>G76/B76</f>
        <v>#DIV/0!</v>
      </c>
      <c r="M76" s="438"/>
      <c r="N76" s="438"/>
      <c r="O76" s="439"/>
    </row>
    <row r="77" spans="1:18" ht="15.75">
      <c r="A77" s="440" t="s">
        <v>17</v>
      </c>
      <c r="B77" s="441"/>
      <c r="C77" s="441"/>
      <c r="D77" s="441"/>
      <c r="E77" s="441"/>
      <c r="F77" s="441"/>
      <c r="G77" s="441"/>
      <c r="H77" s="441"/>
      <c r="I77" s="441"/>
      <c r="J77" s="441"/>
      <c r="K77" s="441"/>
      <c r="L77" s="441"/>
      <c r="M77" s="441"/>
      <c r="N77" s="441"/>
      <c r="O77" s="442"/>
    </row>
    <row r="78" spans="1:18" ht="15.75" thickBot="1">
      <c r="A78" s="385" t="s">
        <v>158</v>
      </c>
      <c r="B78" s="386"/>
      <c r="C78" s="386"/>
      <c r="D78" s="386"/>
      <c r="E78" s="386"/>
      <c r="F78" s="386"/>
      <c r="G78" s="386"/>
      <c r="H78" s="386"/>
      <c r="I78" s="386"/>
      <c r="J78" s="386"/>
      <c r="K78" s="386"/>
      <c r="L78" s="386"/>
      <c r="M78" s="386"/>
      <c r="N78" s="386"/>
      <c r="O78" s="387"/>
    </row>
    <row r="79" spans="1:18" ht="15.75">
      <c r="A79" s="382" t="s">
        <v>7</v>
      </c>
      <c r="B79" s="383"/>
      <c r="C79" s="383"/>
      <c r="D79" s="383"/>
      <c r="E79" s="383"/>
      <c r="F79" s="383"/>
      <c r="G79" s="383"/>
      <c r="H79" s="383"/>
      <c r="I79" s="383"/>
      <c r="J79" s="383"/>
      <c r="K79" s="383"/>
      <c r="L79" s="383"/>
      <c r="M79" s="383"/>
      <c r="N79" s="383"/>
      <c r="O79" s="384"/>
    </row>
    <row r="80" spans="1:18" ht="15.75" thickBot="1">
      <c r="A80" s="385" t="s">
        <v>157</v>
      </c>
      <c r="B80" s="386"/>
      <c r="C80" s="386"/>
      <c r="D80" s="386"/>
      <c r="E80" s="386"/>
      <c r="F80" s="386"/>
      <c r="G80" s="386"/>
      <c r="H80" s="386"/>
      <c r="I80" s="386"/>
      <c r="J80" s="386"/>
      <c r="K80" s="386"/>
      <c r="L80" s="386"/>
      <c r="M80" s="386"/>
      <c r="N80" s="386"/>
      <c r="O80" s="387"/>
    </row>
    <row r="81" spans="1:18" ht="16.5" thickBot="1">
      <c r="A81" s="9"/>
      <c r="B81" s="27"/>
      <c r="C81" s="27"/>
      <c r="D81" s="27"/>
      <c r="E81" s="27"/>
      <c r="F81" s="27"/>
      <c r="G81" s="27"/>
      <c r="H81" s="27"/>
      <c r="I81" s="27"/>
      <c r="J81" s="27"/>
      <c r="K81" s="27"/>
      <c r="L81" s="27"/>
      <c r="M81" s="27"/>
      <c r="N81" s="27"/>
      <c r="O81" s="28"/>
    </row>
    <row r="82" spans="1:18" ht="15.75" customHeight="1" thickBot="1">
      <c r="A82" s="15"/>
      <c r="B82" s="40"/>
      <c r="C82" s="40"/>
      <c r="D82" s="42"/>
      <c r="E82" s="297" t="s">
        <v>7</v>
      </c>
      <c r="F82" s="298"/>
      <c r="G82" s="298"/>
      <c r="H82" s="298"/>
      <c r="I82" s="298"/>
      <c r="J82" s="299"/>
      <c r="K82" s="40"/>
      <c r="L82" s="372"/>
      <c r="M82" s="372"/>
      <c r="N82" s="40"/>
      <c r="O82" s="41"/>
      <c r="P82" s="39"/>
      <c r="Q82" s="39"/>
      <c r="R82" s="39"/>
    </row>
    <row r="83" spans="1:18" ht="15.75" customHeight="1">
      <c r="A83" s="15"/>
      <c r="B83" s="40"/>
      <c r="C83" s="40"/>
      <c r="D83" s="42"/>
      <c r="E83" s="43"/>
      <c r="F83" s="44"/>
      <c r="G83" s="44"/>
      <c r="H83" s="44"/>
      <c r="I83" s="45" t="s">
        <v>95</v>
      </c>
      <c r="J83" s="46" t="s">
        <v>233</v>
      </c>
      <c r="K83" s="40"/>
      <c r="L83" s="47"/>
      <c r="M83" s="47"/>
      <c r="N83" s="40"/>
      <c r="O83" s="41"/>
      <c r="P83" s="39"/>
      <c r="Q83" s="39"/>
      <c r="R83" s="39"/>
    </row>
    <row r="84" spans="1:18" ht="45" customHeight="1">
      <c r="A84" s="15"/>
      <c r="B84" s="40"/>
      <c r="C84" s="40"/>
      <c r="D84" s="42"/>
      <c r="E84" s="376" t="s">
        <v>281</v>
      </c>
      <c r="F84" s="377"/>
      <c r="G84" s="377"/>
      <c r="H84" s="378"/>
      <c r="I84" s="69">
        <v>7</v>
      </c>
      <c r="J84" s="69">
        <v>7</v>
      </c>
      <c r="K84" s="40"/>
      <c r="L84" s="47"/>
      <c r="M84" s="47"/>
      <c r="N84" s="40"/>
      <c r="O84" s="41"/>
      <c r="P84" s="39"/>
      <c r="Q84" s="39"/>
      <c r="R84" s="39"/>
    </row>
    <row r="85" spans="1:18" ht="22.5" customHeight="1">
      <c r="A85" s="15"/>
      <c r="B85" s="40"/>
      <c r="C85" s="40"/>
      <c r="D85" s="42"/>
      <c r="E85" s="376" t="s">
        <v>155</v>
      </c>
      <c r="F85" s="377"/>
      <c r="G85" s="377"/>
      <c r="H85" s="378"/>
      <c r="I85" s="69">
        <v>7</v>
      </c>
      <c r="J85" s="69">
        <v>7</v>
      </c>
      <c r="K85" s="40"/>
      <c r="L85" s="40"/>
      <c r="M85" s="40"/>
      <c r="N85" s="40"/>
      <c r="O85" s="41"/>
      <c r="P85" s="39"/>
      <c r="Q85" s="39"/>
      <c r="R85" s="39"/>
    </row>
    <row r="86" spans="1:18" ht="16.5" customHeight="1" thickBot="1">
      <c r="A86" s="15"/>
      <c r="B86" s="40"/>
      <c r="C86" s="40"/>
      <c r="D86" s="42"/>
      <c r="E86" s="407" t="s">
        <v>8</v>
      </c>
      <c r="F86" s="408"/>
      <c r="G86" s="408"/>
      <c r="H86" s="408"/>
      <c r="I86" s="37">
        <f>I84/I85</f>
        <v>1</v>
      </c>
      <c r="J86" s="48">
        <f>J84/J85</f>
        <v>1</v>
      </c>
      <c r="K86" s="40"/>
      <c r="L86" s="40"/>
      <c r="M86" s="40"/>
      <c r="N86" s="40"/>
      <c r="O86" s="41"/>
      <c r="P86" s="39"/>
      <c r="Q86" s="39"/>
      <c r="R86" s="39"/>
    </row>
    <row r="87" spans="1:18" ht="16.5" customHeight="1" thickBot="1">
      <c r="A87" s="15"/>
      <c r="B87" s="40"/>
      <c r="C87" s="40"/>
      <c r="D87" s="42"/>
      <c r="E87" s="49"/>
      <c r="F87" s="49"/>
      <c r="G87" s="49"/>
      <c r="H87" s="49"/>
      <c r="I87" s="50"/>
      <c r="J87" s="50"/>
      <c r="K87" s="40"/>
      <c r="L87" s="40"/>
      <c r="M87" s="40"/>
      <c r="N87" s="40"/>
      <c r="O87" s="41"/>
      <c r="P87" s="39"/>
      <c r="Q87" s="39"/>
      <c r="R87" s="39"/>
    </row>
    <row r="88" spans="1:18" ht="16.5" customHeight="1" thickBot="1">
      <c r="A88" s="15"/>
      <c r="B88" s="40"/>
      <c r="C88" s="40"/>
      <c r="D88" s="40"/>
      <c r="E88" s="40"/>
      <c r="F88" s="40"/>
      <c r="G88" s="40"/>
      <c r="H88" s="40"/>
      <c r="I88" s="51" t="s">
        <v>95</v>
      </c>
      <c r="J88" s="52" t="s">
        <v>233</v>
      </c>
      <c r="K88" s="40"/>
      <c r="L88" s="40"/>
      <c r="M88" s="40"/>
      <c r="N88" s="40"/>
      <c r="O88" s="41"/>
      <c r="P88" s="39"/>
      <c r="Q88" s="39"/>
      <c r="R88" s="39"/>
    </row>
    <row r="89" spans="1:18" ht="15.75" customHeight="1" thickBot="1">
      <c r="A89" s="15"/>
      <c r="B89" s="40"/>
      <c r="C89" s="40"/>
      <c r="D89" s="40"/>
      <c r="E89" s="297" t="s">
        <v>242</v>
      </c>
      <c r="F89" s="298"/>
      <c r="G89" s="298"/>
      <c r="H89" s="299"/>
      <c r="I89" s="63">
        <v>1</v>
      </c>
      <c r="J89" s="54">
        <v>1</v>
      </c>
      <c r="K89" s="40"/>
      <c r="L89" s="40"/>
      <c r="M89" s="40"/>
      <c r="N89" s="40"/>
      <c r="O89" s="41"/>
      <c r="P89" s="39"/>
      <c r="Q89" s="39"/>
      <c r="R89" s="39"/>
    </row>
    <row r="90" spans="1:18" ht="15.75" customHeight="1" thickBot="1">
      <c r="A90" s="15"/>
      <c r="B90" s="40"/>
      <c r="C90" s="40"/>
      <c r="D90" s="40"/>
      <c r="E90" s="297" t="s">
        <v>9</v>
      </c>
      <c r="F90" s="298"/>
      <c r="G90" s="298"/>
      <c r="H90" s="299"/>
      <c r="I90" s="64">
        <f>I86</f>
        <v>1</v>
      </c>
      <c r="J90" s="56">
        <f>J86</f>
        <v>1</v>
      </c>
      <c r="K90" s="40"/>
      <c r="L90" s="40"/>
      <c r="M90" s="40"/>
      <c r="N90" s="40"/>
      <c r="O90" s="41"/>
      <c r="P90" s="39"/>
      <c r="Q90" s="39"/>
      <c r="R90" s="39"/>
    </row>
    <row r="91" spans="1:18" ht="16.5" thickBot="1">
      <c r="A91" s="5"/>
      <c r="B91" s="29"/>
      <c r="C91" s="29"/>
      <c r="D91" s="29"/>
      <c r="E91" s="29"/>
      <c r="F91" s="29"/>
      <c r="G91" s="29"/>
      <c r="H91" s="29"/>
      <c r="I91" s="29"/>
      <c r="J91" s="29"/>
      <c r="K91" s="29"/>
      <c r="L91" s="29"/>
      <c r="M91" s="29"/>
      <c r="N91" s="29"/>
      <c r="O91" s="30"/>
    </row>
    <row r="92" spans="1:18" ht="16.5" thickBot="1">
      <c r="A92" s="421" t="s">
        <v>94</v>
      </c>
      <c r="B92" s="422"/>
      <c r="C92" s="422"/>
      <c r="D92" s="422"/>
      <c r="E92" s="422"/>
      <c r="F92" s="422"/>
      <c r="G92" s="422"/>
      <c r="H92" s="422"/>
      <c r="I92" s="422"/>
      <c r="J92" s="422"/>
      <c r="K92" s="422"/>
      <c r="L92" s="422"/>
      <c r="M92" s="422"/>
      <c r="N92" s="422"/>
      <c r="O92" s="423"/>
    </row>
    <row r="93" spans="1:18" ht="16.5" thickBot="1">
      <c r="A93" s="421" t="s">
        <v>95</v>
      </c>
      <c r="B93" s="422"/>
      <c r="C93" s="422"/>
      <c r="D93" s="422"/>
      <c r="E93" s="422"/>
      <c r="F93" s="422"/>
      <c r="G93" s="422"/>
      <c r="H93" s="422"/>
      <c r="I93" s="422"/>
      <c r="J93" s="422"/>
      <c r="K93" s="422"/>
      <c r="L93" s="422"/>
      <c r="M93" s="422"/>
      <c r="N93" s="422"/>
      <c r="O93" s="423"/>
    </row>
    <row r="94" spans="1:18" ht="347.25" customHeight="1" thickBot="1">
      <c r="A94" s="499" t="s">
        <v>280</v>
      </c>
      <c r="B94" s="500"/>
      <c r="C94" s="500"/>
      <c r="D94" s="500"/>
      <c r="E94" s="500"/>
      <c r="F94" s="500"/>
      <c r="G94" s="500"/>
      <c r="H94" s="500"/>
      <c r="I94" s="500"/>
      <c r="J94" s="500"/>
      <c r="K94" s="500"/>
      <c r="L94" s="500"/>
      <c r="M94" s="500"/>
      <c r="N94" s="500"/>
      <c r="O94" s="501"/>
    </row>
    <row r="95" spans="1:18" ht="16.5" thickBot="1">
      <c r="A95" s="421" t="s">
        <v>96</v>
      </c>
      <c r="B95" s="422"/>
      <c r="C95" s="422"/>
      <c r="D95" s="422"/>
      <c r="E95" s="422"/>
      <c r="F95" s="422"/>
      <c r="G95" s="422"/>
      <c r="H95" s="422"/>
      <c r="I95" s="422"/>
      <c r="J95" s="422"/>
      <c r="K95" s="422"/>
      <c r="L95" s="422"/>
      <c r="M95" s="422"/>
      <c r="N95" s="422"/>
      <c r="O95" s="423"/>
    </row>
    <row r="96" spans="1:18" ht="58.5" customHeight="1" thickBot="1">
      <c r="A96" s="233" t="s">
        <v>282</v>
      </c>
      <c r="B96" s="234"/>
      <c r="C96" s="234"/>
      <c r="D96" s="234"/>
      <c r="E96" s="234"/>
      <c r="F96" s="234"/>
      <c r="G96" s="234"/>
      <c r="H96" s="234"/>
      <c r="I96" s="234"/>
      <c r="J96" s="234"/>
      <c r="K96" s="234"/>
      <c r="L96" s="234"/>
      <c r="M96" s="234"/>
      <c r="N96" s="234"/>
      <c r="O96" s="235"/>
      <c r="P96" s="20"/>
      <c r="Q96" s="20"/>
      <c r="R96" s="20"/>
    </row>
    <row r="97" spans="1:18" ht="16.5" thickBot="1">
      <c r="A97" s="424" t="s">
        <v>10</v>
      </c>
      <c r="B97" s="426" t="s">
        <v>11</v>
      </c>
      <c r="C97" s="427"/>
      <c r="D97" s="427"/>
      <c r="E97" s="427"/>
      <c r="F97" s="428"/>
      <c r="G97" s="426" t="s">
        <v>5</v>
      </c>
      <c r="H97" s="427"/>
      <c r="I97" s="427"/>
      <c r="J97" s="427"/>
      <c r="K97" s="428"/>
      <c r="L97" s="426" t="s">
        <v>12</v>
      </c>
      <c r="M97" s="427"/>
      <c r="N97" s="427"/>
      <c r="O97" s="428"/>
    </row>
    <row r="98" spans="1:18" ht="21" thickBot="1">
      <c r="A98" s="425"/>
      <c r="B98" s="366">
        <v>0</v>
      </c>
      <c r="C98" s="367"/>
      <c r="D98" s="367"/>
      <c r="E98" s="367"/>
      <c r="F98" s="368"/>
      <c r="G98" s="366"/>
      <c r="H98" s="367"/>
      <c r="I98" s="367"/>
      <c r="J98" s="367"/>
      <c r="K98" s="368"/>
      <c r="L98" s="369" t="e">
        <f>G98/B98</f>
        <v>#DIV/0!</v>
      </c>
      <c r="M98" s="370"/>
      <c r="N98" s="370"/>
      <c r="O98" s="371"/>
    </row>
    <row r="99" spans="1:18" ht="15.75">
      <c r="A99" s="379" t="s">
        <v>18</v>
      </c>
      <c r="B99" s="380"/>
      <c r="C99" s="380"/>
      <c r="D99" s="380"/>
      <c r="E99" s="380"/>
      <c r="F99" s="380"/>
      <c r="G99" s="380"/>
      <c r="H99" s="380"/>
      <c r="I99" s="380"/>
      <c r="J99" s="380"/>
      <c r="K99" s="380"/>
      <c r="L99" s="380"/>
      <c r="M99" s="380"/>
      <c r="N99" s="380"/>
      <c r="O99" s="381"/>
    </row>
    <row r="100" spans="1:18" ht="15.75" thickBot="1">
      <c r="A100" s="415" t="s">
        <v>159</v>
      </c>
      <c r="B100" s="416"/>
      <c r="C100" s="416"/>
      <c r="D100" s="416"/>
      <c r="E100" s="416"/>
      <c r="F100" s="416"/>
      <c r="G100" s="416"/>
      <c r="H100" s="416"/>
      <c r="I100" s="416"/>
      <c r="J100" s="416"/>
      <c r="K100" s="416"/>
      <c r="L100" s="416"/>
      <c r="M100" s="416"/>
      <c r="N100" s="416"/>
      <c r="O100" s="417"/>
    </row>
    <row r="101" spans="1:18" ht="15.75">
      <c r="A101" s="418" t="s">
        <v>7</v>
      </c>
      <c r="B101" s="419"/>
      <c r="C101" s="419"/>
      <c r="D101" s="419"/>
      <c r="E101" s="419"/>
      <c r="F101" s="419"/>
      <c r="G101" s="419"/>
      <c r="H101" s="419"/>
      <c r="I101" s="419"/>
      <c r="J101" s="419"/>
      <c r="K101" s="419"/>
      <c r="L101" s="419"/>
      <c r="M101" s="419"/>
      <c r="N101" s="419"/>
      <c r="O101" s="420"/>
    </row>
    <row r="102" spans="1:18" ht="15.75" thickBot="1">
      <c r="A102" s="415" t="s">
        <v>157</v>
      </c>
      <c r="B102" s="416"/>
      <c r="C102" s="416"/>
      <c r="D102" s="416"/>
      <c r="E102" s="416"/>
      <c r="F102" s="416"/>
      <c r="G102" s="416"/>
      <c r="H102" s="416"/>
      <c r="I102" s="416"/>
      <c r="J102" s="416"/>
      <c r="K102" s="416"/>
      <c r="L102" s="416"/>
      <c r="M102" s="416"/>
      <c r="N102" s="416"/>
      <c r="O102" s="417"/>
    </row>
    <row r="103" spans="1:18" ht="16.5" thickBot="1">
      <c r="A103" s="8"/>
      <c r="B103" s="21"/>
      <c r="C103" s="21"/>
      <c r="D103" s="21"/>
      <c r="E103" s="21"/>
      <c r="F103" s="21"/>
      <c r="G103" s="21"/>
      <c r="H103" s="21"/>
      <c r="I103" s="21"/>
      <c r="J103" s="21"/>
      <c r="K103" s="21"/>
      <c r="L103" s="21"/>
      <c r="M103" s="21"/>
      <c r="N103" s="21"/>
      <c r="O103" s="22"/>
    </row>
    <row r="104" spans="1:18" ht="16.5" thickBot="1">
      <c r="A104" s="9"/>
      <c r="B104" s="27"/>
      <c r="C104" s="27"/>
      <c r="D104" s="27"/>
      <c r="E104" s="27"/>
      <c r="F104" s="27"/>
      <c r="G104" s="27"/>
      <c r="H104" s="27"/>
      <c r="I104" s="27"/>
      <c r="J104" s="27"/>
      <c r="K104" s="27"/>
      <c r="L104" s="27"/>
      <c r="M104" s="27"/>
      <c r="N104" s="27"/>
      <c r="O104" s="28"/>
    </row>
    <row r="105" spans="1:18" ht="15.75" customHeight="1" thickBot="1">
      <c r="A105" s="15"/>
      <c r="B105" s="40"/>
      <c r="C105" s="40"/>
      <c r="D105" s="42"/>
      <c r="E105" s="297" t="s">
        <v>7</v>
      </c>
      <c r="F105" s="298"/>
      <c r="G105" s="298"/>
      <c r="H105" s="298"/>
      <c r="I105" s="298"/>
      <c r="J105" s="299"/>
      <c r="K105" s="40"/>
      <c r="L105" s="372"/>
      <c r="M105" s="372"/>
      <c r="N105" s="40"/>
      <c r="O105" s="41"/>
      <c r="P105" s="39"/>
      <c r="Q105" s="39"/>
      <c r="R105" s="39"/>
    </row>
    <row r="106" spans="1:18" ht="15.75" customHeight="1">
      <c r="A106" s="15"/>
      <c r="B106" s="40"/>
      <c r="C106" s="40"/>
      <c r="D106" s="42"/>
      <c r="E106" s="43"/>
      <c r="F106" s="44"/>
      <c r="G106" s="44"/>
      <c r="H106" s="44"/>
      <c r="I106" s="45" t="s">
        <v>95</v>
      </c>
      <c r="J106" s="46" t="s">
        <v>233</v>
      </c>
      <c r="K106" s="40"/>
      <c r="L106" s="47"/>
      <c r="M106" s="47"/>
      <c r="N106" s="40"/>
      <c r="O106" s="41"/>
      <c r="P106" s="39"/>
      <c r="Q106" s="39"/>
      <c r="R106" s="39"/>
    </row>
    <row r="107" spans="1:18" ht="18.75" customHeight="1">
      <c r="A107" s="15"/>
      <c r="B107" s="40"/>
      <c r="C107" s="40"/>
      <c r="D107" s="42"/>
      <c r="E107" s="376" t="s">
        <v>154</v>
      </c>
      <c r="F107" s="377"/>
      <c r="G107" s="377"/>
      <c r="H107" s="378"/>
      <c r="I107" s="69">
        <v>7</v>
      </c>
      <c r="J107" s="69">
        <v>7</v>
      </c>
      <c r="K107" s="40"/>
      <c r="L107" s="47"/>
      <c r="M107" s="47"/>
      <c r="N107" s="40"/>
      <c r="O107" s="41"/>
      <c r="P107" s="39"/>
      <c r="Q107" s="39"/>
      <c r="R107" s="39"/>
    </row>
    <row r="108" spans="1:18" ht="22.5" customHeight="1">
      <c r="A108" s="15"/>
      <c r="B108" s="40"/>
      <c r="C108" s="40"/>
      <c r="D108" s="42"/>
      <c r="E108" s="376" t="s">
        <v>155</v>
      </c>
      <c r="F108" s="377"/>
      <c r="G108" s="377"/>
      <c r="H108" s="378"/>
      <c r="I108" s="69">
        <v>7</v>
      </c>
      <c r="J108" s="69">
        <v>7</v>
      </c>
      <c r="K108" s="40"/>
      <c r="L108" s="40"/>
      <c r="M108" s="40"/>
      <c r="N108" s="40"/>
      <c r="O108" s="41"/>
      <c r="P108" s="39"/>
      <c r="Q108" s="39"/>
      <c r="R108" s="39"/>
    </row>
    <row r="109" spans="1:18" ht="16.5" customHeight="1" thickBot="1">
      <c r="A109" s="15"/>
      <c r="B109" s="40"/>
      <c r="C109" s="40"/>
      <c r="D109" s="42"/>
      <c r="E109" s="407" t="s">
        <v>8</v>
      </c>
      <c r="F109" s="408"/>
      <c r="G109" s="408"/>
      <c r="H109" s="408"/>
      <c r="I109" s="37">
        <f t="shared" ref="I109:J109" si="0">I107/I108</f>
        <v>1</v>
      </c>
      <c r="J109" s="37">
        <f t="shared" si="0"/>
        <v>1</v>
      </c>
      <c r="K109" s="40"/>
      <c r="L109" s="40"/>
      <c r="M109" s="40"/>
      <c r="N109" s="40"/>
      <c r="O109" s="41"/>
      <c r="P109" s="39"/>
      <c r="Q109" s="39"/>
      <c r="R109" s="39"/>
    </row>
    <row r="110" spans="1:18" ht="16.5" customHeight="1" thickBot="1">
      <c r="A110" s="15"/>
      <c r="B110" s="40"/>
      <c r="C110" s="40"/>
      <c r="D110" s="42"/>
      <c r="E110" s="49"/>
      <c r="F110" s="49"/>
      <c r="G110" s="49"/>
      <c r="H110" s="49"/>
      <c r="I110" s="50"/>
      <c r="J110" s="50"/>
      <c r="K110" s="40"/>
      <c r="L110" s="40"/>
      <c r="M110" s="40"/>
      <c r="N110" s="40"/>
      <c r="O110" s="41"/>
      <c r="P110" s="39"/>
      <c r="Q110" s="39"/>
      <c r="R110" s="39"/>
    </row>
    <row r="111" spans="1:18" ht="16.5" customHeight="1" thickBot="1">
      <c r="A111" s="15"/>
      <c r="B111" s="40"/>
      <c r="C111" s="40"/>
      <c r="D111" s="40"/>
      <c r="E111" s="40"/>
      <c r="F111" s="40"/>
      <c r="G111" s="40"/>
      <c r="H111" s="40"/>
      <c r="I111" s="51" t="s">
        <v>95</v>
      </c>
      <c r="J111" s="52" t="s">
        <v>233</v>
      </c>
      <c r="K111" s="40"/>
      <c r="L111" s="40"/>
      <c r="M111" s="40"/>
      <c r="N111" s="40"/>
      <c r="O111" s="41"/>
      <c r="P111" s="39"/>
      <c r="Q111" s="39"/>
      <c r="R111" s="39"/>
    </row>
    <row r="112" spans="1:18" ht="15.75" customHeight="1" thickBot="1">
      <c r="A112" s="15"/>
      <c r="B112" s="40"/>
      <c r="C112" s="40"/>
      <c r="D112" s="40"/>
      <c r="E112" s="297" t="s">
        <v>242</v>
      </c>
      <c r="F112" s="298"/>
      <c r="G112" s="298"/>
      <c r="H112" s="299"/>
      <c r="I112" s="63">
        <v>1</v>
      </c>
      <c r="J112" s="54">
        <v>1</v>
      </c>
      <c r="K112" s="40"/>
      <c r="L112" s="40"/>
      <c r="M112" s="40"/>
      <c r="N112" s="40"/>
      <c r="O112" s="41"/>
      <c r="P112" s="39"/>
      <c r="Q112" s="39"/>
      <c r="R112" s="39"/>
    </row>
    <row r="113" spans="1:18" ht="15.75" customHeight="1" thickBot="1">
      <c r="A113" s="15"/>
      <c r="B113" s="40"/>
      <c r="C113" s="40"/>
      <c r="D113" s="40"/>
      <c r="E113" s="297" t="s">
        <v>9</v>
      </c>
      <c r="F113" s="298"/>
      <c r="G113" s="298"/>
      <c r="H113" s="299"/>
      <c r="I113" s="64">
        <f>I109</f>
        <v>1</v>
      </c>
      <c r="J113" s="56">
        <f>J109</f>
        <v>1</v>
      </c>
      <c r="K113" s="40"/>
      <c r="L113" s="40"/>
      <c r="M113" s="40"/>
      <c r="N113" s="40"/>
      <c r="O113" s="41"/>
      <c r="P113" s="39"/>
      <c r="Q113" s="39"/>
      <c r="R113" s="39"/>
    </row>
    <row r="114" spans="1:18" ht="15.6" customHeight="1" thickBot="1">
      <c r="A114" s="7"/>
      <c r="B114" s="7"/>
      <c r="C114" s="7"/>
      <c r="D114" s="7"/>
      <c r="E114" s="7"/>
      <c r="F114" s="7"/>
      <c r="G114" s="7"/>
      <c r="H114" s="7"/>
      <c r="I114" s="7"/>
      <c r="J114" s="7"/>
      <c r="K114" s="7"/>
      <c r="L114" s="7"/>
      <c r="M114" s="7"/>
      <c r="N114" s="7"/>
      <c r="O114" s="10"/>
    </row>
    <row r="115" spans="1:18" ht="16.5" thickBot="1">
      <c r="A115" s="421" t="s">
        <v>94</v>
      </c>
      <c r="B115" s="422"/>
      <c r="C115" s="422"/>
      <c r="D115" s="422"/>
      <c r="E115" s="422"/>
      <c r="F115" s="422"/>
      <c r="G115" s="422"/>
      <c r="H115" s="422"/>
      <c r="I115" s="422"/>
      <c r="J115" s="422"/>
      <c r="K115" s="422"/>
      <c r="L115" s="422"/>
      <c r="M115" s="422"/>
      <c r="N115" s="422"/>
      <c r="O115" s="423"/>
    </row>
    <row r="116" spans="1:18" ht="16.5" thickBot="1">
      <c r="A116" s="421" t="s">
        <v>95</v>
      </c>
      <c r="B116" s="422"/>
      <c r="C116" s="422"/>
      <c r="D116" s="422"/>
      <c r="E116" s="422"/>
      <c r="F116" s="422"/>
      <c r="G116" s="422"/>
      <c r="H116" s="422"/>
      <c r="I116" s="422"/>
      <c r="J116" s="422"/>
      <c r="K116" s="422"/>
      <c r="L116" s="422"/>
      <c r="M116" s="422"/>
      <c r="N116" s="422"/>
      <c r="O116" s="423"/>
    </row>
    <row r="117" spans="1:18" ht="44.25" customHeight="1" thickBot="1">
      <c r="A117" s="499" t="s">
        <v>228</v>
      </c>
      <c r="B117" s="500"/>
      <c r="C117" s="500"/>
      <c r="D117" s="500"/>
      <c r="E117" s="500"/>
      <c r="F117" s="500"/>
      <c r="G117" s="500"/>
      <c r="H117" s="500"/>
      <c r="I117" s="500"/>
      <c r="J117" s="500"/>
      <c r="K117" s="500"/>
      <c r="L117" s="500"/>
      <c r="M117" s="500"/>
      <c r="N117" s="500"/>
      <c r="O117" s="501"/>
    </row>
    <row r="118" spans="1:18" ht="16.5" thickBot="1">
      <c r="A118" s="421" t="s">
        <v>96</v>
      </c>
      <c r="B118" s="422"/>
      <c r="C118" s="422"/>
      <c r="D118" s="422"/>
      <c r="E118" s="422"/>
      <c r="F118" s="422"/>
      <c r="G118" s="422"/>
      <c r="H118" s="422"/>
      <c r="I118" s="422"/>
      <c r="J118" s="422"/>
      <c r="K118" s="422"/>
      <c r="L118" s="422"/>
      <c r="M118" s="422"/>
      <c r="N118" s="422"/>
      <c r="O118" s="423"/>
    </row>
    <row r="119" spans="1:18" ht="169.5" customHeight="1" thickBot="1">
      <c r="A119" s="233" t="s">
        <v>283</v>
      </c>
      <c r="B119" s="234"/>
      <c r="C119" s="234"/>
      <c r="D119" s="234"/>
      <c r="E119" s="234"/>
      <c r="F119" s="234"/>
      <c r="G119" s="234"/>
      <c r="H119" s="234"/>
      <c r="I119" s="234"/>
      <c r="J119" s="234"/>
      <c r="K119" s="234"/>
      <c r="L119" s="234"/>
      <c r="M119" s="234"/>
      <c r="N119" s="234"/>
      <c r="O119" s="235"/>
      <c r="P119" s="20"/>
      <c r="Q119" s="20"/>
      <c r="R119" s="20"/>
    </row>
    <row r="120" spans="1:18" ht="15.75">
      <c r="A120" s="3"/>
      <c r="B120" s="23"/>
      <c r="C120" s="23"/>
      <c r="D120" s="23"/>
      <c r="E120" s="23"/>
      <c r="F120" s="23"/>
      <c r="G120" s="23"/>
      <c r="H120" s="23"/>
      <c r="I120" s="23"/>
      <c r="J120" s="23"/>
      <c r="K120" s="23"/>
      <c r="L120" s="23"/>
      <c r="M120" s="23"/>
      <c r="N120" s="23"/>
      <c r="O120" s="24"/>
    </row>
    <row r="121" spans="1:18" ht="16.5" thickBot="1">
      <c r="A121" s="4"/>
      <c r="B121" s="25"/>
      <c r="C121" s="25"/>
      <c r="D121" s="25"/>
      <c r="E121" s="25"/>
      <c r="F121" s="25"/>
      <c r="G121" s="25"/>
      <c r="H121" s="25"/>
      <c r="I121" s="25"/>
      <c r="J121" s="25"/>
      <c r="K121" s="25"/>
      <c r="L121" s="25"/>
      <c r="M121" s="25"/>
      <c r="N121" s="25"/>
      <c r="O121" s="26"/>
    </row>
    <row r="122" spans="1:18" ht="16.5" thickBot="1">
      <c r="A122" s="429" t="s">
        <v>10</v>
      </c>
      <c r="B122" s="431" t="s">
        <v>11</v>
      </c>
      <c r="C122" s="432"/>
      <c r="D122" s="432"/>
      <c r="E122" s="432"/>
      <c r="F122" s="433"/>
      <c r="G122" s="431" t="s">
        <v>5</v>
      </c>
      <c r="H122" s="432"/>
      <c r="I122" s="432"/>
      <c r="J122" s="432"/>
      <c r="K122" s="433"/>
      <c r="L122" s="431" t="s">
        <v>12</v>
      </c>
      <c r="M122" s="432"/>
      <c r="N122" s="432"/>
      <c r="O122" s="433"/>
    </row>
    <row r="123" spans="1:18" ht="21" thickBot="1">
      <c r="A123" s="430"/>
      <c r="B123" s="434">
        <v>0</v>
      </c>
      <c r="C123" s="435"/>
      <c r="D123" s="435"/>
      <c r="E123" s="435"/>
      <c r="F123" s="436"/>
      <c r="G123" s="434"/>
      <c r="H123" s="435"/>
      <c r="I123" s="435"/>
      <c r="J123" s="435"/>
      <c r="K123" s="436"/>
      <c r="L123" s="437" t="e">
        <f>G123/B123</f>
        <v>#DIV/0!</v>
      </c>
      <c r="M123" s="438"/>
      <c r="N123" s="438"/>
      <c r="O123" s="439"/>
    </row>
    <row r="124" spans="1:18" ht="15.75">
      <c r="A124" s="440" t="s">
        <v>20</v>
      </c>
      <c r="B124" s="441"/>
      <c r="C124" s="441"/>
      <c r="D124" s="441"/>
      <c r="E124" s="441"/>
      <c r="F124" s="441"/>
      <c r="G124" s="441"/>
      <c r="H124" s="441"/>
      <c r="I124" s="441"/>
      <c r="J124" s="441"/>
      <c r="K124" s="441"/>
      <c r="L124" s="441"/>
      <c r="M124" s="441"/>
      <c r="N124" s="441"/>
      <c r="O124" s="442"/>
    </row>
    <row r="125" spans="1:18" ht="15.75" thickBot="1">
      <c r="A125" s="385" t="s">
        <v>160</v>
      </c>
      <c r="B125" s="386"/>
      <c r="C125" s="386"/>
      <c r="D125" s="386"/>
      <c r="E125" s="386"/>
      <c r="F125" s="386"/>
      <c r="G125" s="386"/>
      <c r="H125" s="386"/>
      <c r="I125" s="386"/>
      <c r="J125" s="386"/>
      <c r="K125" s="386"/>
      <c r="L125" s="386"/>
      <c r="M125" s="386"/>
      <c r="N125" s="386"/>
      <c r="O125" s="387"/>
    </row>
    <row r="126" spans="1:18" ht="15.75">
      <c r="A126" s="382" t="s">
        <v>7</v>
      </c>
      <c r="B126" s="383"/>
      <c r="C126" s="383"/>
      <c r="D126" s="383"/>
      <c r="E126" s="383"/>
      <c r="F126" s="383"/>
      <c r="G126" s="383"/>
      <c r="H126" s="383"/>
      <c r="I126" s="383"/>
      <c r="J126" s="383"/>
      <c r="K126" s="383"/>
      <c r="L126" s="383"/>
      <c r="M126" s="383"/>
      <c r="N126" s="383"/>
      <c r="O126" s="384"/>
    </row>
    <row r="127" spans="1:18" ht="15.75" thickBot="1">
      <c r="A127" s="385" t="s">
        <v>157</v>
      </c>
      <c r="B127" s="386"/>
      <c r="C127" s="386"/>
      <c r="D127" s="386"/>
      <c r="E127" s="386"/>
      <c r="F127" s="386"/>
      <c r="G127" s="386"/>
      <c r="H127" s="386"/>
      <c r="I127" s="386"/>
      <c r="J127" s="386"/>
      <c r="K127" s="386"/>
      <c r="L127" s="386"/>
      <c r="M127" s="386"/>
      <c r="N127" s="386"/>
      <c r="O127" s="387"/>
    </row>
    <row r="128" spans="1:18" ht="16.5" thickBot="1">
      <c r="A128" s="9"/>
      <c r="B128" s="27"/>
      <c r="C128" s="27"/>
      <c r="D128" s="27"/>
      <c r="E128" s="27"/>
      <c r="F128" s="27"/>
      <c r="G128" s="27"/>
      <c r="H128" s="27"/>
      <c r="I128" s="27"/>
      <c r="J128" s="27"/>
      <c r="K128" s="27"/>
      <c r="L128" s="27"/>
      <c r="M128" s="27"/>
      <c r="N128" s="27"/>
      <c r="O128" s="28"/>
    </row>
    <row r="129" spans="1:18" ht="15.75" customHeight="1" thickBot="1">
      <c r="A129" s="15"/>
      <c r="B129" s="40"/>
      <c r="C129" s="40"/>
      <c r="D129" s="42"/>
      <c r="E129" s="297" t="s">
        <v>7</v>
      </c>
      <c r="F129" s="298"/>
      <c r="G129" s="298"/>
      <c r="H129" s="298"/>
      <c r="I129" s="298"/>
      <c r="J129" s="299"/>
      <c r="K129" s="40"/>
      <c r="L129" s="372"/>
      <c r="M129" s="372"/>
      <c r="N129" s="40"/>
      <c r="O129" s="41"/>
      <c r="P129" s="39"/>
      <c r="Q129" s="39"/>
      <c r="R129" s="39"/>
    </row>
    <row r="130" spans="1:18" ht="15.75" customHeight="1">
      <c r="A130" s="15"/>
      <c r="B130" s="40"/>
      <c r="C130" s="40"/>
      <c r="D130" s="42"/>
      <c r="E130" s="43"/>
      <c r="F130" s="44"/>
      <c r="G130" s="44"/>
      <c r="H130" s="44"/>
      <c r="I130" s="45" t="s">
        <v>95</v>
      </c>
      <c r="J130" s="46" t="s">
        <v>233</v>
      </c>
      <c r="K130" s="40"/>
      <c r="L130" s="47"/>
      <c r="M130" s="47"/>
      <c r="N130" s="40"/>
      <c r="O130" s="41"/>
      <c r="P130" s="39"/>
      <c r="Q130" s="39"/>
      <c r="R130" s="39"/>
    </row>
    <row r="131" spans="1:18" ht="18.75" customHeight="1">
      <c r="A131" s="15"/>
      <c r="B131" s="40"/>
      <c r="C131" s="40"/>
      <c r="D131" s="42"/>
      <c r="E131" s="376" t="s">
        <v>284</v>
      </c>
      <c r="F131" s="377"/>
      <c r="G131" s="377"/>
      <c r="H131" s="378"/>
      <c r="I131" s="70">
        <v>9</v>
      </c>
      <c r="J131" s="70">
        <v>10</v>
      </c>
      <c r="K131" s="40"/>
      <c r="L131" s="47"/>
      <c r="M131" s="47"/>
      <c r="N131" s="40"/>
      <c r="O131" s="41"/>
      <c r="P131" s="39"/>
      <c r="Q131" s="39"/>
      <c r="R131" s="39"/>
    </row>
    <row r="132" spans="1:18" ht="22.5" customHeight="1">
      <c r="A132" s="15"/>
      <c r="B132" s="40"/>
      <c r="C132" s="40"/>
      <c r="D132" s="42"/>
      <c r="E132" s="376" t="s">
        <v>285</v>
      </c>
      <c r="F132" s="377"/>
      <c r="G132" s="377"/>
      <c r="H132" s="378"/>
      <c r="I132" s="36">
        <v>11</v>
      </c>
      <c r="J132" s="36">
        <v>11</v>
      </c>
      <c r="K132" s="40"/>
      <c r="L132" s="40"/>
      <c r="M132" s="40"/>
      <c r="N132" s="40"/>
      <c r="O132" s="41"/>
      <c r="P132" s="39"/>
      <c r="Q132" s="39"/>
      <c r="R132" s="39"/>
    </row>
    <row r="133" spans="1:18" ht="16.5" customHeight="1" thickBot="1">
      <c r="A133" s="15"/>
      <c r="B133" s="40"/>
      <c r="C133" s="40"/>
      <c r="D133" s="42"/>
      <c r="E133" s="407" t="s">
        <v>8</v>
      </c>
      <c r="F133" s="408"/>
      <c r="G133" s="408"/>
      <c r="H133" s="408"/>
      <c r="I133" s="38">
        <f>I131/I132</f>
        <v>0.81818181818181823</v>
      </c>
      <c r="J133" s="38">
        <f>J131/J132</f>
        <v>0.90909090909090906</v>
      </c>
      <c r="K133" s="40"/>
      <c r="L133" s="40"/>
      <c r="M133" s="40"/>
      <c r="N133" s="40"/>
      <c r="O133" s="41"/>
      <c r="P133" s="39"/>
      <c r="Q133" s="39"/>
      <c r="R133" s="39"/>
    </row>
    <row r="134" spans="1:18" ht="16.5" customHeight="1" thickBot="1">
      <c r="A134" s="15"/>
      <c r="B134" s="40"/>
      <c r="C134" s="40"/>
      <c r="D134" s="42"/>
      <c r="E134" s="49"/>
      <c r="F134" s="49"/>
      <c r="G134" s="49"/>
      <c r="H134" s="49"/>
      <c r="I134" s="50"/>
      <c r="J134" s="50"/>
      <c r="K134" s="40"/>
      <c r="L134" s="40"/>
      <c r="M134" s="40"/>
      <c r="N134" s="40"/>
      <c r="O134" s="41"/>
      <c r="P134" s="39"/>
      <c r="Q134" s="39"/>
      <c r="R134" s="39"/>
    </row>
    <row r="135" spans="1:18" ht="16.5" customHeight="1" thickBot="1">
      <c r="A135" s="15"/>
      <c r="B135" s="40"/>
      <c r="C135" s="40"/>
      <c r="D135" s="40"/>
      <c r="E135" s="40"/>
      <c r="F135" s="40"/>
      <c r="G135" s="40"/>
      <c r="H135" s="40"/>
      <c r="I135" s="51" t="s">
        <v>95</v>
      </c>
      <c r="J135" s="52" t="s">
        <v>233</v>
      </c>
      <c r="K135" s="40"/>
      <c r="L135" s="40"/>
      <c r="M135" s="40"/>
      <c r="N135" s="40"/>
      <c r="O135" s="41"/>
      <c r="P135" s="39"/>
      <c r="Q135" s="39"/>
      <c r="R135" s="39"/>
    </row>
    <row r="136" spans="1:18" ht="15.75" customHeight="1" thickBot="1">
      <c r="A136" s="15"/>
      <c r="B136" s="40"/>
      <c r="C136" s="40"/>
      <c r="D136" s="40"/>
      <c r="E136" s="297" t="s">
        <v>242</v>
      </c>
      <c r="F136" s="298"/>
      <c r="G136" s="298"/>
      <c r="H136" s="299"/>
      <c r="I136" s="63">
        <v>1</v>
      </c>
      <c r="J136" s="54">
        <v>1</v>
      </c>
      <c r="K136" s="40"/>
      <c r="L136" s="40"/>
      <c r="M136" s="40"/>
      <c r="N136" s="40"/>
      <c r="O136" s="41"/>
      <c r="P136" s="39"/>
      <c r="Q136" s="39"/>
      <c r="R136" s="39"/>
    </row>
    <row r="137" spans="1:18" ht="15.75" customHeight="1" thickBot="1">
      <c r="A137" s="15"/>
      <c r="B137" s="40"/>
      <c r="C137" s="40"/>
      <c r="D137" s="40"/>
      <c r="E137" s="297" t="s">
        <v>9</v>
      </c>
      <c r="F137" s="298"/>
      <c r="G137" s="298"/>
      <c r="H137" s="299"/>
      <c r="I137" s="64">
        <f>I133</f>
        <v>0.81818181818181823</v>
      </c>
      <c r="J137" s="56">
        <f>J133</f>
        <v>0.90909090909090906</v>
      </c>
      <c r="K137" s="40"/>
      <c r="L137" s="40"/>
      <c r="M137" s="40"/>
      <c r="N137" s="40"/>
      <c r="O137" s="41"/>
      <c r="P137" s="39"/>
      <c r="Q137" s="39"/>
      <c r="R137" s="39"/>
    </row>
    <row r="138" spans="1:18" ht="16.5" thickBot="1">
      <c r="A138" s="5"/>
      <c r="B138" s="29"/>
      <c r="C138" s="29"/>
      <c r="D138" s="29"/>
      <c r="E138" s="29"/>
      <c r="F138" s="29"/>
      <c r="G138" s="29"/>
      <c r="H138" s="29"/>
      <c r="I138" s="29"/>
      <c r="J138" s="29"/>
      <c r="K138" s="29"/>
      <c r="L138" s="29"/>
      <c r="M138" s="29"/>
      <c r="N138" s="29"/>
      <c r="O138" s="30"/>
    </row>
    <row r="139" spans="1:18" ht="16.5" thickBot="1">
      <c r="A139" s="421" t="s">
        <v>94</v>
      </c>
      <c r="B139" s="422"/>
      <c r="C139" s="422"/>
      <c r="D139" s="422"/>
      <c r="E139" s="422"/>
      <c r="F139" s="422"/>
      <c r="G139" s="422"/>
      <c r="H139" s="422"/>
      <c r="I139" s="422"/>
      <c r="J139" s="422"/>
      <c r="K139" s="422"/>
      <c r="L139" s="422"/>
      <c r="M139" s="422"/>
      <c r="N139" s="422"/>
      <c r="O139" s="423"/>
    </row>
    <row r="140" spans="1:18" ht="16.5" thickBot="1">
      <c r="A140" s="421" t="s">
        <v>95</v>
      </c>
      <c r="B140" s="422"/>
      <c r="C140" s="422"/>
      <c r="D140" s="422"/>
      <c r="E140" s="422"/>
      <c r="F140" s="422"/>
      <c r="G140" s="422"/>
      <c r="H140" s="422"/>
      <c r="I140" s="422"/>
      <c r="J140" s="422"/>
      <c r="K140" s="422"/>
      <c r="L140" s="422"/>
      <c r="M140" s="422"/>
      <c r="N140" s="422"/>
      <c r="O140" s="423"/>
    </row>
    <row r="141" spans="1:18" ht="296.25" customHeight="1" thickBot="1">
      <c r="A141" s="499" t="s">
        <v>229</v>
      </c>
      <c r="B141" s="500"/>
      <c r="C141" s="500"/>
      <c r="D141" s="500"/>
      <c r="E141" s="500"/>
      <c r="F141" s="500"/>
      <c r="G141" s="500"/>
      <c r="H141" s="500"/>
      <c r="I141" s="500"/>
      <c r="J141" s="500"/>
      <c r="K141" s="500"/>
      <c r="L141" s="500"/>
      <c r="M141" s="500"/>
      <c r="N141" s="500"/>
      <c r="O141" s="501"/>
    </row>
    <row r="142" spans="1:18" ht="16.5" thickBot="1">
      <c r="A142" s="421" t="s">
        <v>96</v>
      </c>
      <c r="B142" s="422"/>
      <c r="C142" s="422"/>
      <c r="D142" s="422"/>
      <c r="E142" s="422"/>
      <c r="F142" s="422"/>
      <c r="G142" s="422"/>
      <c r="H142" s="422"/>
      <c r="I142" s="422"/>
      <c r="J142" s="422"/>
      <c r="K142" s="422"/>
      <c r="L142" s="422"/>
      <c r="M142" s="422"/>
      <c r="N142" s="422"/>
      <c r="O142" s="423"/>
    </row>
    <row r="143" spans="1:18" ht="58.5" customHeight="1" thickBot="1">
      <c r="A143" s="233" t="s">
        <v>286</v>
      </c>
      <c r="B143" s="234"/>
      <c r="C143" s="234"/>
      <c r="D143" s="234"/>
      <c r="E143" s="234"/>
      <c r="F143" s="234"/>
      <c r="G143" s="234"/>
      <c r="H143" s="234"/>
      <c r="I143" s="234"/>
      <c r="J143" s="234"/>
      <c r="K143" s="234"/>
      <c r="L143" s="234"/>
      <c r="M143" s="234"/>
      <c r="N143" s="234"/>
      <c r="O143" s="235"/>
      <c r="P143" s="20"/>
      <c r="Q143" s="20"/>
      <c r="R143" s="20"/>
    </row>
    <row r="144" spans="1:18" ht="16.5" thickBot="1">
      <c r="A144" s="424" t="s">
        <v>10</v>
      </c>
      <c r="B144" s="426" t="s">
        <v>11</v>
      </c>
      <c r="C144" s="427"/>
      <c r="D144" s="427"/>
      <c r="E144" s="427"/>
      <c r="F144" s="428"/>
      <c r="G144" s="426" t="s">
        <v>5</v>
      </c>
      <c r="H144" s="427"/>
      <c r="I144" s="427"/>
      <c r="J144" s="427"/>
      <c r="K144" s="428"/>
      <c r="L144" s="426" t="s">
        <v>12</v>
      </c>
      <c r="M144" s="427"/>
      <c r="N144" s="427"/>
      <c r="O144" s="428"/>
    </row>
    <row r="145" spans="1:18" ht="21" thickBot="1">
      <c r="A145" s="425"/>
      <c r="B145" s="366">
        <v>0</v>
      </c>
      <c r="C145" s="367"/>
      <c r="D145" s="367"/>
      <c r="E145" s="367"/>
      <c r="F145" s="368"/>
      <c r="G145" s="366"/>
      <c r="H145" s="367"/>
      <c r="I145" s="367"/>
      <c r="J145" s="367"/>
      <c r="K145" s="368"/>
      <c r="L145" s="369" t="e">
        <f>G145/B145</f>
        <v>#DIV/0!</v>
      </c>
      <c r="M145" s="370"/>
      <c r="N145" s="370"/>
      <c r="O145" s="371"/>
    </row>
    <row r="146" spans="1:18" ht="15.75">
      <c r="A146" s="379" t="s">
        <v>21</v>
      </c>
      <c r="B146" s="380"/>
      <c r="C146" s="380"/>
      <c r="D146" s="380"/>
      <c r="E146" s="380"/>
      <c r="F146" s="380"/>
      <c r="G146" s="380"/>
      <c r="H146" s="380"/>
      <c r="I146" s="380"/>
      <c r="J146" s="380"/>
      <c r="K146" s="380"/>
      <c r="L146" s="380"/>
      <c r="M146" s="380"/>
      <c r="N146" s="380"/>
      <c r="O146" s="381"/>
    </row>
    <row r="147" spans="1:18" ht="15.75" thickBot="1">
      <c r="A147" s="415" t="s">
        <v>161</v>
      </c>
      <c r="B147" s="416"/>
      <c r="C147" s="416"/>
      <c r="D147" s="416"/>
      <c r="E147" s="416"/>
      <c r="F147" s="416"/>
      <c r="G147" s="416"/>
      <c r="H147" s="416"/>
      <c r="I147" s="416"/>
      <c r="J147" s="416"/>
      <c r="K147" s="416"/>
      <c r="L147" s="416"/>
      <c r="M147" s="416"/>
      <c r="N147" s="416"/>
      <c r="O147" s="417"/>
    </row>
    <row r="148" spans="1:18" ht="15.75">
      <c r="A148" s="418" t="s">
        <v>7</v>
      </c>
      <c r="B148" s="419"/>
      <c r="C148" s="419"/>
      <c r="D148" s="419"/>
      <c r="E148" s="419"/>
      <c r="F148" s="419"/>
      <c r="G148" s="419"/>
      <c r="H148" s="419"/>
      <c r="I148" s="419"/>
      <c r="J148" s="419"/>
      <c r="K148" s="419"/>
      <c r="L148" s="419"/>
      <c r="M148" s="419"/>
      <c r="N148" s="419"/>
      <c r="O148" s="420"/>
    </row>
    <row r="149" spans="1:18" ht="15.75" thickBot="1">
      <c r="A149" s="415" t="s">
        <v>157</v>
      </c>
      <c r="B149" s="416"/>
      <c r="C149" s="416"/>
      <c r="D149" s="416"/>
      <c r="E149" s="416"/>
      <c r="F149" s="416"/>
      <c r="G149" s="416"/>
      <c r="H149" s="416"/>
      <c r="I149" s="416"/>
      <c r="J149" s="416"/>
      <c r="K149" s="416"/>
      <c r="L149" s="416"/>
      <c r="M149" s="416"/>
      <c r="N149" s="416"/>
      <c r="O149" s="417"/>
    </row>
    <row r="150" spans="1:18" ht="16.5" thickBot="1">
      <c r="A150" s="8"/>
      <c r="B150" s="21"/>
      <c r="C150" s="21"/>
      <c r="D150" s="21"/>
      <c r="E150" s="21"/>
      <c r="F150" s="21"/>
      <c r="G150" s="21"/>
      <c r="H150" s="21"/>
      <c r="I150" s="21"/>
      <c r="J150" s="21"/>
      <c r="K150" s="21"/>
      <c r="L150" s="21"/>
      <c r="M150" s="21"/>
      <c r="N150" s="21"/>
      <c r="O150" s="22"/>
    </row>
    <row r="151" spans="1:18" ht="15.75" customHeight="1" thickBot="1">
      <c r="A151" s="15"/>
      <c r="B151" s="40"/>
      <c r="C151" s="40"/>
      <c r="D151" s="42"/>
      <c r="E151" s="297" t="s">
        <v>7</v>
      </c>
      <c r="F151" s="298"/>
      <c r="G151" s="298"/>
      <c r="H151" s="298"/>
      <c r="I151" s="298"/>
      <c r="J151" s="299"/>
      <c r="K151" s="40"/>
      <c r="L151" s="372"/>
      <c r="M151" s="372"/>
      <c r="N151" s="40"/>
      <c r="O151" s="41"/>
      <c r="P151" s="39"/>
      <c r="Q151" s="39"/>
      <c r="R151" s="39"/>
    </row>
    <row r="152" spans="1:18" ht="15.75" customHeight="1">
      <c r="A152" s="15"/>
      <c r="B152" s="40"/>
      <c r="C152" s="40"/>
      <c r="D152" s="42"/>
      <c r="E152" s="43"/>
      <c r="F152" s="44"/>
      <c r="G152" s="44"/>
      <c r="H152" s="44"/>
      <c r="I152" s="45" t="s">
        <v>95</v>
      </c>
      <c r="J152" s="46" t="s">
        <v>233</v>
      </c>
      <c r="K152" s="40"/>
      <c r="L152" s="47"/>
      <c r="M152" s="47"/>
      <c r="N152" s="40"/>
      <c r="O152" s="41"/>
      <c r="P152" s="39"/>
      <c r="Q152" s="39"/>
      <c r="R152" s="39"/>
    </row>
    <row r="153" spans="1:18" ht="47.25" customHeight="1">
      <c r="A153" s="15"/>
      <c r="B153" s="40"/>
      <c r="C153" s="40"/>
      <c r="D153" s="42"/>
      <c r="E153" s="376" t="s">
        <v>287</v>
      </c>
      <c r="F153" s="377"/>
      <c r="G153" s="377"/>
      <c r="H153" s="378"/>
      <c r="I153" s="35">
        <v>7</v>
      </c>
      <c r="J153" s="35">
        <v>7</v>
      </c>
      <c r="K153" s="40"/>
      <c r="L153" s="47"/>
      <c r="M153" s="47"/>
      <c r="N153" s="40"/>
      <c r="O153" s="41"/>
      <c r="P153" s="39"/>
      <c r="Q153" s="39"/>
      <c r="R153" s="39"/>
    </row>
    <row r="154" spans="1:18" ht="16.5" customHeight="1" thickBot="1">
      <c r="A154" s="15"/>
      <c r="B154" s="40"/>
      <c r="C154" s="40"/>
      <c r="D154" s="42"/>
      <c r="E154" s="407" t="s">
        <v>8</v>
      </c>
      <c r="F154" s="408"/>
      <c r="G154" s="408"/>
      <c r="H154" s="408"/>
      <c r="I154" s="37">
        <v>1</v>
      </c>
      <c r="J154" s="48">
        <v>1</v>
      </c>
      <c r="K154" s="40"/>
      <c r="L154" s="40"/>
      <c r="M154" s="40"/>
      <c r="N154" s="40"/>
      <c r="O154" s="41"/>
      <c r="P154" s="39"/>
      <c r="Q154" s="39"/>
      <c r="R154" s="39"/>
    </row>
    <row r="155" spans="1:18" ht="16.5" customHeight="1" thickBot="1">
      <c r="A155" s="15"/>
      <c r="B155" s="40"/>
      <c r="C155" s="40"/>
      <c r="D155" s="42"/>
      <c r="E155" s="49"/>
      <c r="F155" s="49"/>
      <c r="G155" s="49"/>
      <c r="H155" s="49"/>
      <c r="I155" s="50"/>
      <c r="J155" s="50"/>
      <c r="K155" s="40"/>
      <c r="L155" s="40"/>
      <c r="M155" s="40"/>
      <c r="N155" s="40"/>
      <c r="O155" s="41"/>
      <c r="P155" s="39"/>
      <c r="Q155" s="39"/>
      <c r="R155" s="39"/>
    </row>
    <row r="156" spans="1:18" ht="16.5" customHeight="1" thickBot="1">
      <c r="A156" s="15"/>
      <c r="B156" s="40"/>
      <c r="C156" s="40"/>
      <c r="D156" s="40"/>
      <c r="E156" s="40"/>
      <c r="F156" s="40"/>
      <c r="G156" s="40"/>
      <c r="H156" s="40"/>
      <c r="I156" s="51" t="s">
        <v>95</v>
      </c>
      <c r="J156" s="52" t="s">
        <v>233</v>
      </c>
      <c r="K156" s="40"/>
      <c r="L156" s="40"/>
      <c r="M156" s="40"/>
      <c r="N156" s="40"/>
      <c r="O156" s="41"/>
      <c r="P156" s="39"/>
      <c r="Q156" s="39"/>
      <c r="R156" s="39"/>
    </row>
    <row r="157" spans="1:18" ht="15.75" customHeight="1" thickBot="1">
      <c r="A157" s="15"/>
      <c r="B157" s="40"/>
      <c r="C157" s="40"/>
      <c r="D157" s="40"/>
      <c r="E157" s="297" t="s">
        <v>242</v>
      </c>
      <c r="F157" s="298"/>
      <c r="G157" s="298"/>
      <c r="H157" s="299"/>
      <c r="I157" s="63">
        <v>1</v>
      </c>
      <c r="J157" s="54">
        <v>1</v>
      </c>
      <c r="K157" s="40"/>
      <c r="L157" s="40"/>
      <c r="M157" s="40"/>
      <c r="N157" s="40"/>
      <c r="O157" s="41"/>
      <c r="P157" s="39"/>
      <c r="Q157" s="39"/>
      <c r="R157" s="39"/>
    </row>
    <row r="158" spans="1:18" ht="15.75" customHeight="1" thickBot="1">
      <c r="A158" s="15"/>
      <c r="B158" s="40"/>
      <c r="C158" s="40"/>
      <c r="D158" s="40"/>
      <c r="E158" s="297" t="s">
        <v>9</v>
      </c>
      <c r="F158" s="298"/>
      <c r="G158" s="298"/>
      <c r="H158" s="299"/>
      <c r="I158" s="64">
        <f>I154</f>
        <v>1</v>
      </c>
      <c r="J158" s="56">
        <f>J154</f>
        <v>1</v>
      </c>
      <c r="K158" s="40"/>
      <c r="L158" s="40"/>
      <c r="M158" s="40"/>
      <c r="N158" s="40"/>
      <c r="O158" s="41"/>
      <c r="P158" s="39"/>
      <c r="Q158" s="39"/>
      <c r="R158" s="39"/>
    </row>
    <row r="159" spans="1:18" ht="15.75">
      <c r="A159" s="3"/>
      <c r="B159" s="23"/>
      <c r="C159" s="23"/>
      <c r="D159" s="23"/>
      <c r="E159" s="23"/>
      <c r="F159" s="23"/>
      <c r="G159" s="23"/>
      <c r="H159" s="23"/>
      <c r="I159" s="23"/>
      <c r="J159" s="23"/>
      <c r="K159" s="23"/>
      <c r="L159" s="23"/>
      <c r="M159" s="23"/>
      <c r="N159" s="23"/>
      <c r="O159" s="24"/>
    </row>
    <row r="160" spans="1:18" ht="16.5" thickBot="1">
      <c r="A160" s="3"/>
      <c r="B160" s="23"/>
      <c r="C160" s="23"/>
      <c r="D160" s="23"/>
      <c r="E160" s="33"/>
      <c r="F160" s="33"/>
      <c r="G160" s="33"/>
      <c r="H160" s="33"/>
      <c r="I160" s="34"/>
      <c r="J160" s="23"/>
      <c r="K160" s="23"/>
      <c r="L160" s="23"/>
      <c r="M160" s="23"/>
      <c r="N160" s="23"/>
      <c r="O160" s="24"/>
    </row>
    <row r="161" spans="1:18" ht="16.5" thickBot="1">
      <c r="A161" s="363" t="s">
        <v>94</v>
      </c>
      <c r="B161" s="364"/>
      <c r="C161" s="364"/>
      <c r="D161" s="364"/>
      <c r="E161" s="364"/>
      <c r="F161" s="364"/>
      <c r="G161" s="364"/>
      <c r="H161" s="364"/>
      <c r="I161" s="364"/>
      <c r="J161" s="364"/>
      <c r="K161" s="364"/>
      <c r="L161" s="364"/>
      <c r="M161" s="364"/>
      <c r="N161" s="364"/>
      <c r="O161" s="365"/>
    </row>
    <row r="162" spans="1:18" ht="16.5" thickBot="1">
      <c r="A162" s="363" t="s">
        <v>95</v>
      </c>
      <c r="B162" s="364"/>
      <c r="C162" s="364"/>
      <c r="D162" s="364"/>
      <c r="E162" s="364"/>
      <c r="F162" s="364"/>
      <c r="G162" s="364"/>
      <c r="H162" s="364"/>
      <c r="I162" s="364"/>
      <c r="J162" s="364"/>
      <c r="K162" s="364"/>
      <c r="L162" s="364"/>
      <c r="M162" s="364"/>
      <c r="N162" s="364"/>
      <c r="O162" s="365"/>
    </row>
    <row r="163" spans="1:18" ht="49.5" customHeight="1" thickBot="1">
      <c r="A163" s="496" t="s">
        <v>230</v>
      </c>
      <c r="B163" s="497"/>
      <c r="C163" s="497"/>
      <c r="D163" s="497"/>
      <c r="E163" s="497"/>
      <c r="F163" s="497"/>
      <c r="G163" s="497"/>
      <c r="H163" s="497"/>
      <c r="I163" s="497"/>
      <c r="J163" s="497"/>
      <c r="K163" s="497"/>
      <c r="L163" s="497"/>
      <c r="M163" s="497"/>
      <c r="N163" s="497"/>
      <c r="O163" s="498"/>
    </row>
    <row r="164" spans="1:18" ht="16.5" thickBot="1">
      <c r="A164" s="363" t="s">
        <v>96</v>
      </c>
      <c r="B164" s="364"/>
      <c r="C164" s="364"/>
      <c r="D164" s="364"/>
      <c r="E164" s="364"/>
      <c r="F164" s="364"/>
      <c r="G164" s="364"/>
      <c r="H164" s="364"/>
      <c r="I164" s="364"/>
      <c r="J164" s="364"/>
      <c r="K164" s="364"/>
      <c r="L164" s="364"/>
      <c r="M164" s="364"/>
      <c r="N164" s="364"/>
      <c r="O164" s="365"/>
    </row>
    <row r="165" spans="1:18" ht="58.5" customHeight="1" thickBot="1">
      <c r="A165" s="233" t="s">
        <v>288</v>
      </c>
      <c r="B165" s="234"/>
      <c r="C165" s="234"/>
      <c r="D165" s="234"/>
      <c r="E165" s="234"/>
      <c r="F165" s="234"/>
      <c r="G165" s="234"/>
      <c r="H165" s="234"/>
      <c r="I165" s="234"/>
      <c r="J165" s="234"/>
      <c r="K165" s="234"/>
      <c r="L165" s="234"/>
      <c r="M165" s="234"/>
      <c r="N165" s="234"/>
      <c r="O165" s="235"/>
      <c r="P165" s="20"/>
      <c r="Q165" s="20"/>
      <c r="R165" s="20"/>
    </row>
    <row r="166" spans="1:18" ht="16.5" thickBot="1">
      <c r="A166" s="429" t="s">
        <v>10</v>
      </c>
      <c r="B166" s="431" t="s">
        <v>11</v>
      </c>
      <c r="C166" s="432"/>
      <c r="D166" s="432"/>
      <c r="E166" s="432"/>
      <c r="F166" s="433"/>
      <c r="G166" s="431" t="s">
        <v>5</v>
      </c>
      <c r="H166" s="432"/>
      <c r="I166" s="432"/>
      <c r="J166" s="432"/>
      <c r="K166" s="433"/>
      <c r="L166" s="431" t="s">
        <v>12</v>
      </c>
      <c r="M166" s="432"/>
      <c r="N166" s="432"/>
      <c r="O166" s="433"/>
    </row>
    <row r="167" spans="1:18" ht="21" thickBot="1">
      <c r="A167" s="430"/>
      <c r="B167" s="434">
        <v>0</v>
      </c>
      <c r="C167" s="435"/>
      <c r="D167" s="435"/>
      <c r="E167" s="435"/>
      <c r="F167" s="436"/>
      <c r="G167" s="434"/>
      <c r="H167" s="435"/>
      <c r="I167" s="435"/>
      <c r="J167" s="435"/>
      <c r="K167" s="436"/>
      <c r="L167" s="437" t="e">
        <f>G167/B167</f>
        <v>#DIV/0!</v>
      </c>
      <c r="M167" s="438"/>
      <c r="N167" s="438"/>
      <c r="O167" s="439"/>
    </row>
  </sheetData>
  <mergeCells count="171">
    <mergeCell ref="A30:O30"/>
    <mergeCell ref="A52:O52"/>
    <mergeCell ref="A74:O74"/>
    <mergeCell ref="A119:O119"/>
    <mergeCell ref="A143:O143"/>
    <mergeCell ref="A165:O165"/>
    <mergeCell ref="A141:O141"/>
    <mergeCell ref="B5:R5"/>
    <mergeCell ref="A7:A8"/>
    <mergeCell ref="B7:O8"/>
    <mergeCell ref="A9:A10"/>
    <mergeCell ref="B9:O10"/>
    <mergeCell ref="A11:O11"/>
    <mergeCell ref="A28:O28"/>
    <mergeCell ref="A29:O29"/>
    <mergeCell ref="A31:A32"/>
    <mergeCell ref="B31:F31"/>
    <mergeCell ref="G31:K31"/>
    <mergeCell ref="L31:O31"/>
    <mergeCell ref="B32:F32"/>
    <mergeCell ref="G32:K32"/>
    <mergeCell ref="L32:O32"/>
    <mergeCell ref="A48:O48"/>
    <mergeCell ref="A49:O49"/>
    <mergeCell ref="B1:R1"/>
    <mergeCell ref="B2:R2"/>
    <mergeCell ref="B3:R3"/>
    <mergeCell ref="B4:H4"/>
    <mergeCell ref="I4:N4"/>
    <mergeCell ref="O4:R4"/>
    <mergeCell ref="A26:O26"/>
    <mergeCell ref="A27:O27"/>
    <mergeCell ref="A12:O12"/>
    <mergeCell ref="A13:O13"/>
    <mergeCell ref="A14:O14"/>
    <mergeCell ref="E16:J16"/>
    <mergeCell ref="L16:M16"/>
    <mergeCell ref="E18:H18"/>
    <mergeCell ref="E19:H19"/>
    <mergeCell ref="E20:H20"/>
    <mergeCell ref="E23:H23"/>
    <mergeCell ref="E24:H24"/>
    <mergeCell ref="A33:O33"/>
    <mergeCell ref="A34:O34"/>
    <mergeCell ref="A35:O35"/>
    <mergeCell ref="A36:O36"/>
    <mergeCell ref="E38:J38"/>
    <mergeCell ref="L38:M38"/>
    <mergeCell ref="E40:H40"/>
    <mergeCell ref="E41:H41"/>
    <mergeCell ref="E42:H42"/>
    <mergeCell ref="E67:H67"/>
    <mergeCell ref="E68:H68"/>
    <mergeCell ref="E45:H45"/>
    <mergeCell ref="E46:H46"/>
    <mergeCell ref="A50:O50"/>
    <mergeCell ref="A51:O51"/>
    <mergeCell ref="A53:A54"/>
    <mergeCell ref="B53:F53"/>
    <mergeCell ref="G53:K53"/>
    <mergeCell ref="L53:O53"/>
    <mergeCell ref="B54:F54"/>
    <mergeCell ref="G54:K54"/>
    <mergeCell ref="L54:O54"/>
    <mergeCell ref="A55:O55"/>
    <mergeCell ref="A56:O56"/>
    <mergeCell ref="A57:O57"/>
    <mergeCell ref="A58:O58"/>
    <mergeCell ref="E60:J60"/>
    <mergeCell ref="L60:M60"/>
    <mergeCell ref="E62:H62"/>
    <mergeCell ref="E63:H63"/>
    <mergeCell ref="E64:H64"/>
    <mergeCell ref="B75:F75"/>
    <mergeCell ref="G75:K75"/>
    <mergeCell ref="L75:O75"/>
    <mergeCell ref="B76:F76"/>
    <mergeCell ref="G76:K76"/>
    <mergeCell ref="L76:O76"/>
    <mergeCell ref="A96:O96"/>
    <mergeCell ref="A70:O70"/>
    <mergeCell ref="A71:O71"/>
    <mergeCell ref="A95:O95"/>
    <mergeCell ref="A97:A98"/>
    <mergeCell ref="B97:F97"/>
    <mergeCell ref="G97:K97"/>
    <mergeCell ref="L97:O97"/>
    <mergeCell ref="B98:F98"/>
    <mergeCell ref="G98:K98"/>
    <mergeCell ref="L98:O98"/>
    <mergeCell ref="A72:O72"/>
    <mergeCell ref="A94:O94"/>
    <mergeCell ref="A92:O92"/>
    <mergeCell ref="A93:O93"/>
    <mergeCell ref="A77:O77"/>
    <mergeCell ref="A78:O78"/>
    <mergeCell ref="A79:O79"/>
    <mergeCell ref="A80:O80"/>
    <mergeCell ref="E82:J82"/>
    <mergeCell ref="L82:M82"/>
    <mergeCell ref="E84:H84"/>
    <mergeCell ref="E85:H85"/>
    <mergeCell ref="E86:H86"/>
    <mergeCell ref="E89:H89"/>
    <mergeCell ref="E90:H90"/>
    <mergeCell ref="A73:O73"/>
    <mergeCell ref="A75:A76"/>
    <mergeCell ref="A99:O99"/>
    <mergeCell ref="A100:O100"/>
    <mergeCell ref="A101:O101"/>
    <mergeCell ref="A102:O102"/>
    <mergeCell ref="A115:O115"/>
    <mergeCell ref="A116:O116"/>
    <mergeCell ref="A118:O118"/>
    <mergeCell ref="E105:J105"/>
    <mergeCell ref="L105:M105"/>
    <mergeCell ref="E107:H107"/>
    <mergeCell ref="E108:H108"/>
    <mergeCell ref="E109:H109"/>
    <mergeCell ref="E112:H112"/>
    <mergeCell ref="E113:H113"/>
    <mergeCell ref="A117:O117"/>
    <mergeCell ref="A126:O126"/>
    <mergeCell ref="A127:O127"/>
    <mergeCell ref="L122:O122"/>
    <mergeCell ref="B123:F123"/>
    <mergeCell ref="G123:K123"/>
    <mergeCell ref="L123:O123"/>
    <mergeCell ref="A124:O124"/>
    <mergeCell ref="A125:O125"/>
    <mergeCell ref="E129:J129"/>
    <mergeCell ref="L129:M129"/>
    <mergeCell ref="A122:A123"/>
    <mergeCell ref="B122:F122"/>
    <mergeCell ref="G122:K122"/>
    <mergeCell ref="E131:H131"/>
    <mergeCell ref="E132:H132"/>
    <mergeCell ref="E133:H133"/>
    <mergeCell ref="E136:H136"/>
    <mergeCell ref="E137:H137"/>
    <mergeCell ref="A144:A145"/>
    <mergeCell ref="B144:F144"/>
    <mergeCell ref="G144:K144"/>
    <mergeCell ref="L144:O144"/>
    <mergeCell ref="B145:F145"/>
    <mergeCell ref="G145:K145"/>
    <mergeCell ref="L145:O145"/>
    <mergeCell ref="A139:O139"/>
    <mergeCell ref="A140:O140"/>
    <mergeCell ref="A142:O142"/>
    <mergeCell ref="A161:O161"/>
    <mergeCell ref="A162:O162"/>
    <mergeCell ref="A146:O146"/>
    <mergeCell ref="A147:O147"/>
    <mergeCell ref="A148:O148"/>
    <mergeCell ref="A149:O149"/>
    <mergeCell ref="E151:J151"/>
    <mergeCell ref="L151:M151"/>
    <mergeCell ref="E153:H153"/>
    <mergeCell ref="E154:H154"/>
    <mergeCell ref="E157:H157"/>
    <mergeCell ref="E158:H158"/>
    <mergeCell ref="A163:O163"/>
    <mergeCell ref="A164:O164"/>
    <mergeCell ref="A166:A167"/>
    <mergeCell ref="B166:F166"/>
    <mergeCell ref="G166:K166"/>
    <mergeCell ref="L166:O166"/>
    <mergeCell ref="B167:F167"/>
    <mergeCell ref="G167:K167"/>
    <mergeCell ref="L167:O167"/>
  </mergeCells>
  <conditionalFormatting sqref="J160:L160">
    <cfRule type="colorScale" priority="741">
      <colorScale>
        <cfvo type="min"/>
        <cfvo type="max"/>
        <color rgb="FFFF0000"/>
        <color rgb="FF00B050"/>
      </colorScale>
    </cfRule>
    <cfRule type="colorScale" priority="742">
      <colorScale>
        <cfvo type="min"/>
        <cfvo type="percentile" val="50"/>
        <cfvo type="max"/>
        <color rgb="FFF8696B"/>
        <color rgb="FFFFEB84"/>
        <color rgb="FF63BE7B"/>
      </colorScale>
    </cfRule>
  </conditionalFormatting>
  <conditionalFormatting sqref="J160:L160">
    <cfRule type="colorScale" priority="743">
      <colorScale>
        <cfvo type="min"/>
        <cfvo type="percentile" val="50"/>
        <cfvo type="max"/>
        <color rgb="FF63BE7B"/>
        <color rgb="FFFFEB84"/>
        <color rgb="FFF8696B"/>
      </colorScale>
    </cfRule>
    <cfRule type="dataBar" priority="744">
      <dataBar>
        <cfvo type="min"/>
        <cfvo type="max"/>
        <color rgb="FF63C384"/>
      </dataBar>
      <extLst>
        <ext xmlns:x14="http://schemas.microsoft.com/office/spreadsheetml/2009/9/main" uri="{B025F937-C7B1-47D3-B67F-A62EFF666E3E}">
          <x14:id>{A302F2A9-7F12-44C4-AFFC-59453AAAB66E}</x14:id>
        </ext>
      </extLst>
    </cfRule>
  </conditionalFormatting>
  <conditionalFormatting sqref="I160">
    <cfRule type="colorScale" priority="745">
      <colorScale>
        <cfvo type="min"/>
        <cfvo type="max"/>
        <color rgb="FFFF0000"/>
        <color rgb="FF00B050"/>
      </colorScale>
    </cfRule>
    <cfRule type="colorScale" priority="746">
      <colorScale>
        <cfvo type="min"/>
        <cfvo type="percentile" val="50"/>
        <cfvo type="max"/>
        <color rgb="FFF8696B"/>
        <color rgb="FFFFEB84"/>
        <color rgb="FF63BE7B"/>
      </colorScale>
    </cfRule>
  </conditionalFormatting>
  <conditionalFormatting sqref="I160">
    <cfRule type="colorScale" priority="747">
      <colorScale>
        <cfvo type="min"/>
        <cfvo type="percentile" val="50"/>
        <cfvo type="max"/>
        <color rgb="FF63BE7B"/>
        <color rgb="FFFFEB84"/>
        <color rgb="FFF8696B"/>
      </colorScale>
    </cfRule>
    <cfRule type="dataBar" priority="748">
      <dataBar>
        <cfvo type="min"/>
        <cfvo type="max"/>
        <color rgb="FF63C384"/>
      </dataBar>
      <extLst>
        <ext xmlns:x14="http://schemas.microsoft.com/office/spreadsheetml/2009/9/main" uri="{B025F937-C7B1-47D3-B67F-A62EFF666E3E}">
          <x14:id>{0D974AED-3A8A-4297-B265-1942B78CB5FA}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302F2A9-7F12-44C4-AFFC-59453AAAB66E}">
            <x14:dataBar minLength="0" maxLength="100" border="1" negativeBarBorderColorSameAsPositive="0">
              <x14:cfvo type="autoMin"/>
              <x14:cfvo type="autoMax"/>
              <x14:borderColor rgb="FF63C384"/>
              <x14:negativeFillColor rgb="FFFF0000"/>
              <x14:negativeBorderColor rgb="FFFF0000"/>
              <x14:axisColor rgb="FF000000"/>
            </x14:dataBar>
          </x14:cfRule>
          <xm:sqref>J160:L160</xm:sqref>
        </x14:conditionalFormatting>
        <x14:conditionalFormatting xmlns:xm="http://schemas.microsoft.com/office/excel/2006/main">
          <x14:cfRule type="dataBar" id="{0D974AED-3A8A-4297-B265-1942B78CB5FA}">
            <x14:dataBar minLength="0" maxLength="100" border="1" negativeBarBorderColorSameAsPositive="0">
              <x14:cfvo type="autoMin"/>
              <x14:cfvo type="autoMax"/>
              <x14:borderColor rgb="FF63C384"/>
              <x14:negativeFillColor rgb="FFFF0000"/>
              <x14:negativeBorderColor rgb="FFFF0000"/>
              <x14:axisColor rgb="FF000000"/>
            </x14:dataBar>
          </x14:cfRule>
          <xm:sqref>I160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PROY 23 GDO</vt:lpstr>
      <vt:lpstr>PROY 23 SOGC</vt:lpstr>
      <vt:lpstr>PROY 23 S.INFOR</vt:lpstr>
      <vt:lpstr>PROY 23 G.AM</vt:lpstr>
      <vt:lpstr>PROY 23 SG SST</vt:lpstr>
      <vt:lpstr>PROY 23 MSIG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Gloria A. Sanchez M.</cp:lastModifiedBy>
  <cp:revision/>
  <dcterms:created xsi:type="dcterms:W3CDTF">2021-05-10T20:54:36Z</dcterms:created>
  <dcterms:modified xsi:type="dcterms:W3CDTF">2022-01-20T21:50:57Z</dcterms:modified>
  <cp:category/>
  <cp:contentStatus/>
</cp:coreProperties>
</file>