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\Google Drive\SGC\INFOR_ADICIONAL\REVISION_GERENCIAL\2016\"/>
    </mc:Choice>
  </mc:AlternateContent>
  <bookViews>
    <workbookView xWindow="0" yWindow="0" windowWidth="25200" windowHeight="11985" activeTab="3"/>
  </bookViews>
  <sheets>
    <sheet name="F. Derecho" sheetId="4" r:id="rId1"/>
    <sheet name="F. Ingenierías" sheetId="3" r:id="rId2"/>
    <sheet name="F. Cicencias Salud" sheetId="2" r:id="rId3"/>
    <sheet name="F. Cicencias Económicas" sheetId="1" r:id="rId4"/>
  </sheets>
  <definedNames>
    <definedName name="_xlnm.Print_Area" localSheetId="3">'F. Cicencias Económicas'!$A$1:$G$36</definedName>
    <definedName name="_xlnm.Print_Area" localSheetId="2">'F. Cicencias Salud'!$A$1:$G$36</definedName>
    <definedName name="_xlnm.Print_Area" localSheetId="0">'F. Derecho'!$A$1:$G$36</definedName>
    <definedName name="_xlnm.Print_Area" localSheetId="1">'F. Ingenierías'!$A$1:$G$36</definedName>
    <definedName name="_xlnm.Print_Titles" localSheetId="3">'F. Cicencias Económicas'!$3:$3</definedName>
    <definedName name="_xlnm.Print_Titles" localSheetId="2">'F. Cicencias Salud'!$3:$3</definedName>
    <definedName name="_xlnm.Print_Titles" localSheetId="0">'F. Derecho'!$3:$3</definedName>
    <definedName name="_xlnm.Print_Titles" localSheetId="1">'F. Ingenierías'!$3:$3</definedName>
  </definedNames>
  <calcPr calcId="152511" concurrentCalc="0" concurrentManual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2" l="1"/>
  <c r="D35" i="3"/>
  <c r="B18" i="4"/>
  <c r="D35" i="4"/>
  <c r="D33" i="4"/>
  <c r="D29" i="4"/>
  <c r="D27" i="4"/>
  <c r="D25" i="4"/>
  <c r="D23" i="4"/>
  <c r="D21" i="4"/>
  <c r="D17" i="4"/>
  <c r="D14" i="4"/>
  <c r="D12" i="4"/>
  <c r="D10" i="4"/>
  <c r="D8" i="4"/>
  <c r="D5" i="4"/>
  <c r="D33" i="3"/>
  <c r="D29" i="3"/>
  <c r="D27" i="3"/>
  <c r="D25" i="3"/>
  <c r="D23" i="3"/>
  <c r="D21" i="3"/>
  <c r="D17" i="3"/>
  <c r="D14" i="3"/>
  <c r="D12" i="3"/>
  <c r="D10" i="3"/>
  <c r="D8" i="3"/>
  <c r="D5" i="3"/>
  <c r="D35" i="2"/>
  <c r="D33" i="2"/>
  <c r="D29" i="2"/>
  <c r="D27" i="2"/>
  <c r="D25" i="2"/>
  <c r="D23" i="2"/>
  <c r="D21" i="2"/>
  <c r="D17" i="2"/>
  <c r="D14" i="2"/>
  <c r="D12" i="2"/>
  <c r="D10" i="2"/>
  <c r="D8" i="2"/>
  <c r="D5" i="2"/>
  <c r="D35" i="1"/>
  <c r="D33" i="1"/>
  <c r="D29" i="1"/>
  <c r="D27" i="1"/>
  <c r="D25" i="1"/>
  <c r="D23" i="1"/>
  <c r="D21" i="1"/>
  <c r="D17" i="1"/>
  <c r="D14" i="1"/>
  <c r="D12" i="1"/>
  <c r="D10" i="1"/>
  <c r="D8" i="1"/>
  <c r="D5" i="1"/>
</calcChain>
</file>

<file path=xl/sharedStrings.xml><?xml version="1.0" encoding="utf-8"?>
<sst xmlns="http://schemas.openxmlformats.org/spreadsheetml/2006/main" count="218" uniqueCount="69">
  <si>
    <t>DOCENCIA</t>
  </si>
  <si>
    <t>INVESTIGACIÓN</t>
  </si>
  <si>
    <t>INTERNACIONALIZACIÓN</t>
  </si>
  <si>
    <t>NOMBRE DEL INDICADOR</t>
  </si>
  <si>
    <t>FORMULA</t>
  </si>
  <si>
    <t>Total de programas sometidos a registro y/o renovación]</t>
  </si>
  <si>
    <t>No de programas con registros calificado</t>
  </si>
  <si>
    <t>RESULTADO</t>
  </si>
  <si>
    <t>Total docentes de la Facultad.</t>
  </si>
  <si>
    <r>
      <t>o</t>
    </r>
    <r>
      <rPr>
        <sz val="7"/>
        <color rgb="FF222222"/>
        <rFont val="Times New Roman"/>
        <family val="1"/>
      </rPr>
      <t>   </t>
    </r>
    <r>
      <rPr>
        <sz val="12"/>
        <color rgb="FF222222"/>
        <rFont val="Arial"/>
        <family val="2"/>
      </rPr>
      <t>No. de docentes con mayor nivel de formación con Maestría</t>
    </r>
  </si>
  <si>
    <t xml:space="preserve"> Total docentes de la Facultad.</t>
  </si>
  <si>
    <r>
      <t>o</t>
    </r>
    <r>
      <rPr>
        <sz val="7"/>
        <color rgb="FF222222"/>
        <rFont val="Times New Roman"/>
        <family val="1"/>
      </rPr>
      <t>   </t>
    </r>
    <r>
      <rPr>
        <sz val="12"/>
        <color rgb="FF222222"/>
        <rFont val="Arial"/>
        <family val="2"/>
      </rPr>
      <t>No. de docentes con mayor nivel de formación con Especialización</t>
    </r>
  </si>
  <si>
    <r>
      <t>o</t>
    </r>
    <r>
      <rPr>
        <sz val="7"/>
        <color rgb="FF222222"/>
        <rFont val="Times New Roman"/>
        <family val="1"/>
      </rPr>
      <t>   </t>
    </r>
    <r>
      <rPr>
        <sz val="12"/>
        <color rgb="FF222222"/>
        <rFont val="Arial"/>
        <family val="2"/>
      </rPr>
      <t>No. de docentes con mayor nivel de formación con Pregrado</t>
    </r>
  </si>
  <si>
    <r>
      <t>·</t>
    </r>
    <r>
      <rPr>
        <b/>
        <sz val="7"/>
        <color rgb="FF222222"/>
        <rFont val="Times New Roman"/>
        <family val="1"/>
      </rPr>
      <t>         </t>
    </r>
    <r>
      <rPr>
        <b/>
        <sz val="12"/>
        <color rgb="FF222222"/>
        <rFont val="Arial"/>
        <family val="2"/>
      </rPr>
      <t>% DE PROGRAMAS QUE OBTIENEN REGISTRO CALIFICADO:</t>
    </r>
  </si>
  <si>
    <r>
      <t>·</t>
    </r>
    <r>
      <rPr>
        <b/>
        <sz val="7"/>
        <color rgb="FF222222"/>
        <rFont val="Times New Roman"/>
        <family val="1"/>
      </rPr>
      <t>         </t>
    </r>
    <r>
      <rPr>
        <b/>
        <sz val="12"/>
        <color rgb="FF222222"/>
        <rFont val="Arial"/>
        <family val="2"/>
      </rPr>
      <t>% DE DOCENTES CON DOCTORADO, MAESTRÍAS, ESPECIALIZACIÓN Y PREGRADO:</t>
    </r>
  </si>
  <si>
    <r>
      <t>·</t>
    </r>
    <r>
      <rPr>
        <b/>
        <sz val="7"/>
        <color rgb="FF222222"/>
        <rFont val="Times New Roman"/>
        <family val="1"/>
      </rPr>
      <t>         </t>
    </r>
    <r>
      <rPr>
        <b/>
        <sz val="12"/>
        <color rgb="FF222222"/>
        <rFont val="Arial"/>
        <family val="2"/>
      </rPr>
      <t>EVALUACIÓN DOCENTE:</t>
    </r>
  </si>
  <si>
    <t>Total de docentes] * 100%</t>
  </si>
  <si>
    <t xml:space="preserve">[No de Docentes calificados con excelente-bueno o 5-4 </t>
  </si>
  <si>
    <t>ARTICULACIÓN CON ACREDITACIÓN</t>
  </si>
  <si>
    <t>PROYECTO PIDI ASOCIADO</t>
  </si>
  <si>
    <t xml:space="preserve"> [Número de grupos de investigación del tipo A B C o D de la institución </t>
  </si>
  <si>
    <r>
      <rPr>
        <b/>
        <sz val="14"/>
        <color theme="1"/>
        <rFont val="Calibri"/>
        <family val="2"/>
        <scheme val="minor"/>
      </rPr>
      <t xml:space="preserve">Proyecto 1:  </t>
    </r>
    <r>
      <rPr>
        <sz val="10"/>
        <color theme="1"/>
        <rFont val="Calibri"/>
        <family val="2"/>
        <scheme val="minor"/>
      </rPr>
      <t>Racionalización y ampliación de la cobertura de programas de pregrado y posgrado</t>
    </r>
  </si>
  <si>
    <r>
      <rPr>
        <b/>
        <sz val="14"/>
        <color theme="1"/>
        <rFont val="Calibri"/>
        <family val="2"/>
        <scheme val="minor"/>
      </rPr>
      <t>Proyecto 6.</t>
    </r>
    <r>
      <rPr>
        <sz val="11"/>
        <color theme="1"/>
        <rFont val="Calibri"/>
        <family val="2"/>
        <scheme val="minor"/>
      </rPr>
      <t xml:space="preserve"> Fomento a la docencia calificada</t>
    </r>
  </si>
  <si>
    <r>
      <rPr>
        <b/>
        <sz val="14"/>
        <color theme="1"/>
        <rFont val="Calibri"/>
        <family val="2"/>
        <scheme val="minor"/>
      </rPr>
      <t xml:space="preserve">Proyecto 5: </t>
    </r>
    <r>
      <rPr>
        <sz val="10"/>
        <color theme="1"/>
        <rFont val="Calibri"/>
        <family val="2"/>
        <scheme val="minor"/>
      </rPr>
      <t>Una universidad de docencia con investigación</t>
    </r>
  </si>
  <si>
    <r>
      <rPr>
        <b/>
        <sz val="14"/>
        <color theme="1"/>
        <rFont val="Calibri"/>
        <family val="2"/>
        <scheme val="minor"/>
      </rPr>
      <t>Factor 6</t>
    </r>
    <r>
      <rPr>
        <sz val="11"/>
        <color theme="1"/>
        <rFont val="Calibri"/>
        <family val="2"/>
        <scheme val="minor"/>
      </rPr>
      <t xml:space="preserve">. Investigación, innovación, creación artística y cultural </t>
    </r>
  </si>
  <si>
    <r>
      <rPr>
        <b/>
        <sz val="14"/>
        <color theme="1"/>
        <rFont val="Calibri"/>
        <family val="2"/>
        <scheme val="minor"/>
      </rPr>
      <t>Factor 3</t>
    </r>
    <r>
      <rPr>
        <sz val="11"/>
        <color theme="1"/>
        <rFont val="Calibri"/>
        <family val="2"/>
        <scheme val="minor"/>
      </rPr>
      <t>. Docentes</t>
    </r>
  </si>
  <si>
    <r>
      <rPr>
        <b/>
        <sz val="14"/>
        <color theme="1"/>
        <rFont val="Calibri"/>
        <family val="2"/>
        <scheme val="minor"/>
      </rPr>
      <t>Factor 1</t>
    </r>
    <r>
      <rPr>
        <sz val="11"/>
        <color theme="1"/>
        <rFont val="Calibri"/>
        <family val="2"/>
        <scheme val="minor"/>
      </rPr>
      <t xml:space="preserve">. Misión, PEI y PEP
</t>
    </r>
    <r>
      <rPr>
        <b/>
        <sz val="14"/>
        <color theme="1"/>
        <rFont val="Calibri"/>
        <family val="2"/>
        <scheme val="minor"/>
      </rPr>
      <t xml:space="preserve">Factor 2. </t>
    </r>
    <r>
      <rPr>
        <sz val="11"/>
        <color theme="1"/>
        <rFont val="Calibri"/>
        <family val="2"/>
        <scheme val="minor"/>
      </rPr>
      <t xml:space="preserve">Estudiantes
</t>
    </r>
    <r>
      <rPr>
        <b/>
        <sz val="14"/>
        <color theme="1"/>
        <rFont val="Calibri"/>
        <family val="2"/>
        <scheme val="minor"/>
      </rPr>
      <t>Factor 3</t>
    </r>
    <r>
      <rPr>
        <sz val="11"/>
        <color theme="1"/>
        <rFont val="Calibri"/>
        <family val="2"/>
        <scheme val="minor"/>
      </rPr>
      <t xml:space="preserve">. Profesores 
</t>
    </r>
    <r>
      <rPr>
        <b/>
        <sz val="14"/>
        <color theme="1"/>
        <rFont val="Calibri"/>
        <family val="2"/>
        <scheme val="minor"/>
      </rPr>
      <t>Factor 4</t>
    </r>
    <r>
      <rPr>
        <sz val="11"/>
        <color theme="1"/>
        <rFont val="Calibri"/>
        <family val="2"/>
        <scheme val="minor"/>
      </rPr>
      <t xml:space="preserve">. Procesos Académicos </t>
    </r>
  </si>
  <si>
    <r>
      <t>·</t>
    </r>
    <r>
      <rPr>
        <b/>
        <sz val="7"/>
        <color rgb="FF222222"/>
        <rFont val="Times New Roman"/>
        <family val="1"/>
      </rPr>
      <t>         </t>
    </r>
    <r>
      <rPr>
        <b/>
        <sz val="12"/>
        <color rgb="FF222222"/>
        <rFont val="Arial"/>
        <family val="2"/>
      </rPr>
      <t>GRUPOS DE INVESTIGACIÓN RECONOCIDOS POR COLCIENCIAS:</t>
    </r>
  </si>
  <si>
    <r>
      <t>·</t>
    </r>
    <r>
      <rPr>
        <b/>
        <sz val="7"/>
        <color rgb="FF222222"/>
        <rFont val="Times New Roman"/>
        <family val="1"/>
      </rPr>
      <t>         </t>
    </r>
    <r>
      <rPr>
        <b/>
        <sz val="12"/>
        <color rgb="FF222222"/>
        <rFont val="Arial"/>
        <family val="2"/>
      </rPr>
      <t>MOVILIDAD DOCENTE:</t>
    </r>
  </si>
  <si>
    <r>
      <t>·</t>
    </r>
    <r>
      <rPr>
        <b/>
        <sz val="7"/>
        <color rgb="FF222222"/>
        <rFont val="Times New Roman"/>
        <family val="1"/>
      </rPr>
      <t>         </t>
    </r>
    <r>
      <rPr>
        <b/>
        <sz val="12"/>
        <color rgb="FF222222"/>
        <rFont val="Arial"/>
        <family val="2"/>
      </rPr>
      <t>MOVILIDAD ESTUDIANTIL: </t>
    </r>
  </si>
  <si>
    <t>Número de grupos de investigación del tipo A B C o D en el sistema] x 100</t>
  </si>
  <si>
    <t>Número de grupos de Investigación de Tipo A de la Facultad</t>
  </si>
  <si>
    <t xml:space="preserve"> Total de Grupos de Investigación de la Facultad</t>
  </si>
  <si>
    <t>Número de grupos de Investigación de Tipo B de la Facultad</t>
  </si>
  <si>
    <t xml:space="preserve"> Total de Grupos de Investigación de la Facultad.</t>
  </si>
  <si>
    <t xml:space="preserve">Número de grupos de Investigación de Tipo C de la Facultad </t>
  </si>
  <si>
    <t>Total de Grupos de Investigación de la Facultad.</t>
  </si>
  <si>
    <t xml:space="preserve">Número de grupos de Investigación de Tipo D de la Facultad </t>
  </si>
  <si>
    <t xml:space="preserve"> [No. de Docentes de pregrado y postgrado beneficiados con programas de movilidad internacional entrante y saliente </t>
  </si>
  <si>
    <t>Total de Docentes de pregrado y postgrado.</t>
  </si>
  <si>
    <t xml:space="preserve">[No. de Estudiantes de pregrado y postgrado beneficiados con programas de movilidad internacional entrante y saliente </t>
  </si>
  <si>
    <t>Total de Estudiantes de pregrado y postgrado.</t>
  </si>
  <si>
    <r>
      <rPr>
        <b/>
        <sz val="14"/>
        <color theme="1"/>
        <rFont val="Calibri"/>
        <family val="2"/>
        <scheme val="minor"/>
      </rPr>
      <t>Factor 2</t>
    </r>
    <r>
      <rPr>
        <sz val="11"/>
        <color theme="1"/>
        <rFont val="Calibri"/>
        <family val="2"/>
        <scheme val="minor"/>
      </rPr>
      <t xml:space="preserve">. Estudiantes 
</t>
    </r>
    <r>
      <rPr>
        <b/>
        <sz val="14"/>
        <color theme="1"/>
        <rFont val="Calibri"/>
        <family val="2"/>
        <scheme val="minor"/>
      </rPr>
      <t xml:space="preserve">Factor 3. </t>
    </r>
    <r>
      <rPr>
        <sz val="11"/>
        <color theme="1"/>
        <rFont val="Calibri"/>
        <family val="2"/>
        <scheme val="minor"/>
      </rPr>
      <t xml:space="preserve">Docentes
</t>
    </r>
    <r>
      <rPr>
        <b/>
        <sz val="14"/>
        <color theme="1"/>
        <rFont val="Calibri"/>
        <family val="2"/>
        <scheme val="minor"/>
      </rPr>
      <t>Factor 4</t>
    </r>
    <r>
      <rPr>
        <sz val="11"/>
        <color theme="1"/>
        <rFont val="Calibri"/>
        <family val="2"/>
        <scheme val="minor"/>
      </rPr>
      <t xml:space="preserve">. Procesos Académicos 
</t>
    </r>
    <r>
      <rPr>
        <b/>
        <sz val="14"/>
        <color theme="1"/>
        <rFont val="Calibri"/>
        <family val="2"/>
        <scheme val="minor"/>
      </rPr>
      <t>Factor 5</t>
    </r>
    <r>
      <rPr>
        <sz val="11"/>
        <color theme="1"/>
        <rFont val="Calibri"/>
        <family val="2"/>
        <scheme val="minor"/>
      </rPr>
      <t>. Visibilidad Nacional e Internacional.</t>
    </r>
  </si>
  <si>
    <r>
      <rPr>
        <b/>
        <sz val="14"/>
        <color theme="1"/>
        <rFont val="Calibri"/>
        <family val="2"/>
        <scheme val="minor"/>
      </rPr>
      <t xml:space="preserve">Proyecto 17. </t>
    </r>
    <r>
      <rPr>
        <sz val="11"/>
        <color theme="1"/>
        <rFont val="Calibri"/>
        <family val="2"/>
        <scheme val="minor"/>
      </rPr>
      <t xml:space="preserve">Fortalecimiento y desarrollo de las relaciones interinstitucionales  </t>
    </r>
  </si>
  <si>
    <t>No. de docentes con mayor nivel de formación con Doctorado</t>
  </si>
  <si>
    <t>No de programas con registros calificado y/o Renovación</t>
  </si>
  <si>
    <t xml:space="preserve">En la Facultad de Ingenierías de un total de 78 docentes,  76 fueron calificados  con excelente - bueno , equivalente al 97%.
</t>
  </si>
  <si>
    <t xml:space="preserve">En la Facultad de Derecho de un total de 131 docentes,  116 fueron calificados  con excelente - bueno , equivalente al 89%.
</t>
  </si>
  <si>
    <t xml:space="preserve">En la Facultad de Derecho de un total de 3 Grupos de investigación registrados en Colciencias, se tienen 2 en C, equivalente al 15%, 1 en D, equivalente al 8%.
En la Seccional se tiene un  total de 13  grupos de investigación del Tipo  A B C o D , así: 
D:    3 
C:    9 
B :   1
</t>
  </si>
  <si>
    <t xml:space="preserve">En la Facultad de Ingenierías de un total de 5 Grupos de investigación registrados en Colciencias, se tienen 3 en C, equivalente al 60%, 2 en D, equivalente al 40%.
En la Seccional se tiene un  total de 13  grupos de investigación del Tipo  A B C o D , así: 
D:    3 
C:    9 
B :   1
</t>
  </si>
  <si>
    <t xml:space="preserve">En la Facultad de Ciencias de la Salud de un total de 3 Grupos de investigación registrados en Colciencias, el 100% está en clasificación  C.
En la Seccional se tiene un  total de 13  grupos de investigación del Tipo  A B C o D , así: 
D:    3 
C:    9 
B :   1
</t>
  </si>
  <si>
    <t>En la Facultad de Ciencias económicas, administrativas y contables,  de un total de 63 docentes,  62 fueron calificados  con excelente - bueno , equivalente al 98%, lo que significa que en la Facultad se tiene  un buen nivel académico</t>
  </si>
  <si>
    <t>En la Facultad de Ciencias de la Salud de un total de 40 docentes,  el 100%  fueron calificados  con excelente - bueno.  lo que significa que en la Facultad se tiene  un buen excelente nivel  académico</t>
  </si>
  <si>
    <r>
      <t xml:space="preserve">En la Facultad de Ingenierías de un total de 78 docentes, el mayor nivel de formación se encuentra concentrado en Maestrías con un 47%, seguido del nivel de formación en Especialización con el 40%,  el 8% de los docentes cuentan con pregrado y el 5% cuentan  con nivel de  formación de Doctorado, lo que significa que  en esta  Facultad se tiene un nivel de formación adecuado.
</t>
    </r>
    <r>
      <rPr>
        <b/>
        <sz val="9"/>
        <color theme="1"/>
        <rFont val="Calibri"/>
        <family val="2"/>
        <scheme val="minor"/>
      </rPr>
      <t>Programa de Ingeniería Civil</t>
    </r>
    <r>
      <rPr>
        <sz val="9"/>
        <color theme="1"/>
        <rFont val="Calibri"/>
        <family val="2"/>
        <scheme val="minor"/>
      </rPr>
      <t xml:space="preserve">: 
</t>
    </r>
    <r>
      <rPr>
        <b/>
        <sz val="9"/>
        <color theme="1"/>
        <rFont val="Calibri"/>
        <family val="2"/>
        <scheme val="minor"/>
      </rPr>
      <t>No. de docentes</t>
    </r>
    <r>
      <rPr>
        <sz val="9"/>
        <color theme="1"/>
        <rFont val="Calibri"/>
        <family val="2"/>
        <scheme val="minor"/>
      </rPr>
      <t xml:space="preserve">: 38
</t>
    </r>
    <r>
      <rPr>
        <b/>
        <sz val="9"/>
        <color theme="1"/>
        <rFont val="Calibri"/>
        <family val="2"/>
        <scheme val="minor"/>
      </rPr>
      <t>Doctorado</t>
    </r>
    <r>
      <rPr>
        <sz val="9"/>
        <color theme="1"/>
        <rFont val="Calibri"/>
        <family val="2"/>
        <scheme val="minor"/>
      </rPr>
      <t xml:space="preserve">:  3 equivalente a 8 %
</t>
    </r>
    <r>
      <rPr>
        <b/>
        <sz val="9"/>
        <color theme="1"/>
        <rFont val="Calibri"/>
        <family val="2"/>
        <scheme val="minor"/>
      </rPr>
      <t>Maestría</t>
    </r>
    <r>
      <rPr>
        <sz val="9"/>
        <color theme="1"/>
        <rFont val="Calibri"/>
        <family val="2"/>
        <scheme val="minor"/>
      </rPr>
      <t xml:space="preserve">:  16 equivalente a 42 %
</t>
    </r>
    <r>
      <rPr>
        <b/>
        <sz val="9"/>
        <color theme="1"/>
        <rFont val="Calibri"/>
        <family val="2"/>
        <scheme val="minor"/>
      </rPr>
      <t>Especialización</t>
    </r>
    <r>
      <rPr>
        <sz val="9"/>
        <color theme="1"/>
        <rFont val="Calibri"/>
        <family val="2"/>
        <scheme val="minor"/>
      </rPr>
      <t xml:space="preserve">:  15 equivalente a 39%
</t>
    </r>
    <r>
      <rPr>
        <b/>
        <sz val="9"/>
        <color theme="1"/>
        <rFont val="Calibri"/>
        <family val="2"/>
        <scheme val="minor"/>
      </rPr>
      <t>Pregrado</t>
    </r>
    <r>
      <rPr>
        <sz val="9"/>
        <color theme="1"/>
        <rFont val="Calibri"/>
        <family val="2"/>
        <scheme val="minor"/>
      </rPr>
      <t xml:space="preserve">:  4 equivalente a 11 %
</t>
    </r>
    <r>
      <rPr>
        <b/>
        <sz val="9"/>
        <color theme="1"/>
        <rFont val="Calibri"/>
        <family val="2"/>
        <scheme val="minor"/>
      </rPr>
      <t>Programa de Ingeniería Comercial</t>
    </r>
    <r>
      <rPr>
        <sz val="9"/>
        <color theme="1"/>
        <rFont val="Calibri"/>
        <family val="2"/>
        <scheme val="minor"/>
      </rPr>
      <t xml:space="preserve">:  
</t>
    </r>
    <r>
      <rPr>
        <b/>
        <sz val="9"/>
        <color theme="1"/>
        <rFont val="Calibri"/>
        <family val="2"/>
        <scheme val="minor"/>
      </rPr>
      <t>No. de docentes</t>
    </r>
    <r>
      <rPr>
        <sz val="9"/>
        <color theme="1"/>
        <rFont val="Calibri"/>
        <family val="2"/>
        <scheme val="minor"/>
      </rPr>
      <t xml:space="preserve">:  27
</t>
    </r>
    <r>
      <rPr>
        <b/>
        <sz val="9"/>
        <color theme="1"/>
        <rFont val="Calibri"/>
        <family val="2"/>
        <scheme val="minor"/>
      </rPr>
      <t>Doctorado</t>
    </r>
    <r>
      <rPr>
        <sz val="9"/>
        <color theme="1"/>
        <rFont val="Calibri"/>
        <family val="2"/>
        <scheme val="minor"/>
      </rPr>
      <t xml:space="preserve">:  1 equivalente a 4 %
</t>
    </r>
    <r>
      <rPr>
        <b/>
        <sz val="9"/>
        <color theme="1"/>
        <rFont val="Calibri"/>
        <family val="2"/>
        <scheme val="minor"/>
      </rPr>
      <t>Maestría</t>
    </r>
    <r>
      <rPr>
        <sz val="9"/>
        <color theme="1"/>
        <rFont val="Calibri"/>
        <family val="2"/>
        <scheme val="minor"/>
      </rPr>
      <t xml:space="preserve">:  12  equivalente a 44 %
</t>
    </r>
    <r>
      <rPr>
        <b/>
        <sz val="9"/>
        <color theme="1"/>
        <rFont val="Calibri"/>
        <family val="2"/>
        <scheme val="minor"/>
      </rPr>
      <t>Especialización</t>
    </r>
    <r>
      <rPr>
        <sz val="9"/>
        <color theme="1"/>
        <rFont val="Calibri"/>
        <family val="2"/>
        <scheme val="minor"/>
      </rPr>
      <t xml:space="preserve">:  12 equivalente a 44 %
</t>
    </r>
    <r>
      <rPr>
        <b/>
        <sz val="9"/>
        <color theme="1"/>
        <rFont val="Calibri"/>
        <family val="2"/>
        <scheme val="minor"/>
      </rPr>
      <t>Pregrado</t>
    </r>
    <r>
      <rPr>
        <sz val="9"/>
        <color theme="1"/>
        <rFont val="Calibri"/>
        <family val="2"/>
        <scheme val="minor"/>
      </rPr>
      <t xml:space="preserve">: 2 equivalente a 7 %
</t>
    </r>
    <r>
      <rPr>
        <b/>
        <sz val="9"/>
        <color theme="1"/>
        <rFont val="Calibri"/>
        <family val="2"/>
        <scheme val="minor"/>
      </rPr>
      <t>Programa de Ingeniería Financiera</t>
    </r>
    <r>
      <rPr>
        <sz val="9"/>
        <color theme="1"/>
        <rFont val="Calibri"/>
        <family val="2"/>
        <scheme val="minor"/>
      </rPr>
      <t xml:space="preserve">: 
</t>
    </r>
    <r>
      <rPr>
        <b/>
        <sz val="9"/>
        <color theme="1"/>
        <rFont val="Calibri"/>
        <family val="2"/>
        <scheme val="minor"/>
      </rPr>
      <t>No. de docentes</t>
    </r>
    <r>
      <rPr>
        <sz val="9"/>
        <color theme="1"/>
        <rFont val="Calibri"/>
        <family val="2"/>
        <scheme val="minor"/>
      </rPr>
      <t xml:space="preserve">: 8
</t>
    </r>
    <r>
      <rPr>
        <b/>
        <sz val="9"/>
        <color theme="1"/>
        <rFont val="Calibri"/>
        <family val="2"/>
        <scheme val="minor"/>
      </rPr>
      <t>Doctorado</t>
    </r>
    <r>
      <rPr>
        <sz val="9"/>
        <color theme="1"/>
        <rFont val="Calibri"/>
        <family val="2"/>
        <scheme val="minor"/>
      </rPr>
      <t xml:space="preserve">:  0 equivalente a 0 %
</t>
    </r>
    <r>
      <rPr>
        <b/>
        <sz val="9"/>
        <color theme="1"/>
        <rFont val="Calibri"/>
        <family val="2"/>
        <scheme val="minor"/>
      </rPr>
      <t>Maestría</t>
    </r>
    <r>
      <rPr>
        <sz val="9"/>
        <color theme="1"/>
        <rFont val="Calibri"/>
        <family val="2"/>
        <scheme val="minor"/>
      </rPr>
      <t xml:space="preserve">:  6 equivalente a 75 %
</t>
    </r>
    <r>
      <rPr>
        <b/>
        <sz val="9"/>
        <color theme="1"/>
        <rFont val="Calibri"/>
        <family val="2"/>
        <scheme val="minor"/>
      </rPr>
      <t>Especialización</t>
    </r>
    <r>
      <rPr>
        <sz val="9"/>
        <color theme="1"/>
        <rFont val="Calibri"/>
        <family val="2"/>
        <scheme val="minor"/>
      </rPr>
      <t xml:space="preserve">: 2  equivalente a 25 %
</t>
    </r>
    <r>
      <rPr>
        <b/>
        <sz val="9"/>
        <color theme="1"/>
        <rFont val="Calibri"/>
        <family val="2"/>
        <scheme val="minor"/>
      </rPr>
      <t>Pregrado</t>
    </r>
    <r>
      <rPr>
        <sz val="9"/>
        <color theme="1"/>
        <rFont val="Calibri"/>
        <family val="2"/>
        <scheme val="minor"/>
      </rPr>
      <t xml:space="preserve">:  0  equivalente a 0 %
</t>
    </r>
    <r>
      <rPr>
        <b/>
        <sz val="9"/>
        <color theme="1"/>
        <rFont val="Calibri"/>
        <family val="2"/>
        <scheme val="minor"/>
      </rPr>
      <t xml:space="preserve">
Programa de Ingeniería de Sistemas:  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>No. de docente</t>
    </r>
    <r>
      <rPr>
        <sz val="9"/>
        <color theme="1"/>
        <rFont val="Calibri"/>
        <family val="2"/>
        <scheme val="minor"/>
      </rPr>
      <t xml:space="preserve">s: 5
</t>
    </r>
    <r>
      <rPr>
        <b/>
        <sz val="9"/>
        <color theme="1"/>
        <rFont val="Calibri"/>
        <family val="2"/>
        <scheme val="minor"/>
      </rPr>
      <t>Doctorado</t>
    </r>
    <r>
      <rPr>
        <sz val="9"/>
        <color theme="1"/>
        <rFont val="Calibri"/>
        <family val="2"/>
        <scheme val="minor"/>
      </rPr>
      <t xml:space="preserve">:  0 equivalente a 0 %
</t>
    </r>
    <r>
      <rPr>
        <b/>
        <sz val="9"/>
        <color theme="1"/>
        <rFont val="Calibri"/>
        <family val="2"/>
        <scheme val="minor"/>
      </rPr>
      <t>Maestría</t>
    </r>
    <r>
      <rPr>
        <sz val="9"/>
        <color theme="1"/>
        <rFont val="Calibri"/>
        <family val="2"/>
        <scheme val="minor"/>
      </rPr>
      <t xml:space="preserve">:  3 equivalente a 60 %
</t>
    </r>
    <r>
      <rPr>
        <b/>
        <sz val="9"/>
        <color theme="1"/>
        <rFont val="Calibri"/>
        <family val="2"/>
        <scheme val="minor"/>
      </rPr>
      <t>Especialización:</t>
    </r>
    <r>
      <rPr>
        <sz val="9"/>
        <color theme="1"/>
        <rFont val="Calibri"/>
        <family val="2"/>
        <scheme val="minor"/>
      </rPr>
      <t xml:space="preserve">  2 equivalente a 40 %
</t>
    </r>
    <r>
      <rPr>
        <b/>
        <sz val="9"/>
        <color theme="1"/>
        <rFont val="Calibri"/>
        <family val="2"/>
        <scheme val="minor"/>
      </rPr>
      <t>Pregrado</t>
    </r>
    <r>
      <rPr>
        <sz val="9"/>
        <color theme="1"/>
        <rFont val="Calibri"/>
        <family val="2"/>
        <scheme val="minor"/>
      </rPr>
      <t>:  0 equivalente a 0 %</t>
    </r>
  </si>
  <si>
    <r>
      <t xml:space="preserve">En la Facultad de Derecho de un total de 131 docentes, el mayor nivel de formación se encuentra concentrado en especialistas con un 59%, seguido del nivel de formación en maestría con el 35% y el 6% de los docentes cuentan con pregrado y no se tienen docentes con formación de Doctorado, lo que significa que se deben fortalecer las acciones para incrementar el nivel de formación en posgrado y doctorado.
</t>
    </r>
    <r>
      <rPr>
        <b/>
        <sz val="11"/>
        <color theme="1"/>
        <rFont val="Calibri"/>
        <family val="2"/>
        <scheme val="minor"/>
      </rPr>
      <t>Programa de Derecho</t>
    </r>
    <r>
      <rPr>
        <sz val="11"/>
        <color theme="1"/>
        <rFont val="Calibri"/>
        <family val="2"/>
        <scheme val="minor"/>
      </rPr>
      <t xml:space="preserve">: 
</t>
    </r>
    <r>
      <rPr>
        <b/>
        <sz val="11"/>
        <color theme="1"/>
        <rFont val="Calibri"/>
        <family val="2"/>
        <scheme val="minor"/>
      </rPr>
      <t>No. de docentes</t>
    </r>
    <r>
      <rPr>
        <sz val="11"/>
        <color theme="1"/>
        <rFont val="Calibri"/>
        <family val="2"/>
        <scheme val="minor"/>
      </rPr>
      <t xml:space="preserve">: 116
</t>
    </r>
    <r>
      <rPr>
        <b/>
        <sz val="11"/>
        <color theme="1"/>
        <rFont val="Calibri"/>
        <family val="2"/>
        <scheme val="minor"/>
      </rPr>
      <t>Doctorado</t>
    </r>
    <r>
      <rPr>
        <sz val="11"/>
        <color theme="1"/>
        <rFont val="Calibri"/>
        <family val="2"/>
        <scheme val="minor"/>
      </rPr>
      <t xml:space="preserve">:  0 equivalente a___%
</t>
    </r>
    <r>
      <rPr>
        <b/>
        <sz val="11"/>
        <color theme="1"/>
        <rFont val="Calibri"/>
        <family val="2"/>
        <scheme val="minor"/>
      </rPr>
      <t>Maestría</t>
    </r>
    <r>
      <rPr>
        <sz val="11"/>
        <color theme="1"/>
        <rFont val="Calibri"/>
        <family val="2"/>
        <scheme val="minor"/>
      </rPr>
      <t xml:space="preserve">:  36 equivalente a 31%
</t>
    </r>
    <r>
      <rPr>
        <b/>
        <sz val="11"/>
        <color theme="1"/>
        <rFont val="Calibri"/>
        <family val="2"/>
        <scheme val="minor"/>
      </rPr>
      <t>Especialización</t>
    </r>
    <r>
      <rPr>
        <sz val="11"/>
        <color theme="1"/>
        <rFont val="Calibri"/>
        <family val="2"/>
        <scheme val="minor"/>
      </rPr>
      <t xml:space="preserve">:  72 equivalente a 62 %
</t>
    </r>
    <r>
      <rPr>
        <b/>
        <sz val="11"/>
        <color theme="1"/>
        <rFont val="Calibri"/>
        <family val="2"/>
        <scheme val="minor"/>
      </rPr>
      <t>Pregrado</t>
    </r>
    <r>
      <rPr>
        <sz val="11"/>
        <color theme="1"/>
        <rFont val="Calibri"/>
        <family val="2"/>
        <scheme val="minor"/>
      </rPr>
      <t xml:space="preserve">:  8 equivalente a 7 %
</t>
    </r>
    <r>
      <rPr>
        <b/>
        <sz val="11"/>
        <color theme="1"/>
        <rFont val="Calibri"/>
        <family val="2"/>
        <scheme val="minor"/>
      </rPr>
      <t>Programa de Trabajo Social</t>
    </r>
    <r>
      <rPr>
        <sz val="11"/>
        <color theme="1"/>
        <rFont val="Calibri"/>
        <family val="2"/>
        <scheme val="minor"/>
      </rPr>
      <t xml:space="preserve">:  
</t>
    </r>
    <r>
      <rPr>
        <b/>
        <sz val="11"/>
        <color theme="1"/>
        <rFont val="Calibri"/>
        <family val="2"/>
        <scheme val="minor"/>
      </rPr>
      <t>No. de docentes</t>
    </r>
    <r>
      <rPr>
        <sz val="11"/>
        <color theme="1"/>
        <rFont val="Calibri"/>
        <family val="2"/>
        <scheme val="minor"/>
      </rPr>
      <t xml:space="preserve">: 15
</t>
    </r>
    <r>
      <rPr>
        <b/>
        <sz val="11"/>
        <color theme="1"/>
        <rFont val="Calibri"/>
        <family val="2"/>
        <scheme val="minor"/>
      </rPr>
      <t>Doctorado</t>
    </r>
    <r>
      <rPr>
        <sz val="11"/>
        <color theme="1"/>
        <rFont val="Calibri"/>
        <family val="2"/>
        <scheme val="minor"/>
      </rPr>
      <t xml:space="preserve">:  0 equivalente a___%
</t>
    </r>
    <r>
      <rPr>
        <b/>
        <sz val="11"/>
        <color theme="1"/>
        <rFont val="Calibri"/>
        <family val="2"/>
        <scheme val="minor"/>
      </rPr>
      <t>Maestría</t>
    </r>
    <r>
      <rPr>
        <sz val="11"/>
        <color theme="1"/>
        <rFont val="Calibri"/>
        <family val="2"/>
        <scheme val="minor"/>
      </rPr>
      <t xml:space="preserve">:  10 equivalente a 67 %
</t>
    </r>
    <r>
      <rPr>
        <b/>
        <sz val="11"/>
        <color theme="1"/>
        <rFont val="Calibri"/>
        <family val="2"/>
        <scheme val="minor"/>
      </rPr>
      <t>Especialización</t>
    </r>
    <r>
      <rPr>
        <sz val="11"/>
        <color theme="1"/>
        <rFont val="Calibri"/>
        <family val="2"/>
        <scheme val="minor"/>
      </rPr>
      <t xml:space="preserve">:  5 equivalente a 33%
</t>
    </r>
    <r>
      <rPr>
        <b/>
        <sz val="11"/>
        <color theme="1"/>
        <rFont val="Calibri"/>
        <family val="2"/>
        <scheme val="minor"/>
      </rPr>
      <t>Pregrado</t>
    </r>
    <r>
      <rPr>
        <sz val="11"/>
        <color theme="1"/>
        <rFont val="Calibri"/>
        <family val="2"/>
        <scheme val="minor"/>
      </rPr>
      <t>:  0  equivalente a 0%</t>
    </r>
  </si>
  <si>
    <r>
      <t xml:space="preserve">En la Facultad de Ciencias económicas, administrativas y contables, de un total de 63 docentes, el mayor nivel de formación se encuentra concentrado en Maestrías con un 52%, seguido del nivel de formación en Especialización con el 41%,  el 5% de los docentes cuentan con pregrado y el 2% cuentan  con nivel de  formación de Doctorado, lo que significa que  en esta  Facultad se tiene un nivel de formación adecuado.
</t>
    </r>
    <r>
      <rPr>
        <b/>
        <sz val="9"/>
        <color theme="1"/>
        <rFont val="Calibri"/>
        <family val="2"/>
        <scheme val="minor"/>
      </rPr>
      <t>Programa de Economía</t>
    </r>
    <r>
      <rPr>
        <sz val="9"/>
        <color theme="1"/>
        <rFont val="Calibri"/>
        <family val="2"/>
        <scheme val="minor"/>
      </rPr>
      <t xml:space="preserve">: 
</t>
    </r>
    <r>
      <rPr>
        <b/>
        <sz val="9"/>
        <color theme="1"/>
        <rFont val="Calibri"/>
        <family val="2"/>
        <scheme val="minor"/>
      </rPr>
      <t>No. de docentes</t>
    </r>
    <r>
      <rPr>
        <sz val="9"/>
        <color theme="1"/>
        <rFont val="Calibri"/>
        <family val="2"/>
        <scheme val="minor"/>
      </rPr>
      <t xml:space="preserve">: 9
</t>
    </r>
    <r>
      <rPr>
        <b/>
        <sz val="9"/>
        <color theme="1"/>
        <rFont val="Calibri"/>
        <family val="2"/>
        <scheme val="minor"/>
      </rPr>
      <t>Doctorado</t>
    </r>
    <r>
      <rPr>
        <sz val="9"/>
        <color theme="1"/>
        <rFont val="Calibri"/>
        <family val="2"/>
        <scheme val="minor"/>
      </rPr>
      <t xml:space="preserve">:  1 equivalente a 11 %
</t>
    </r>
    <r>
      <rPr>
        <b/>
        <sz val="9"/>
        <color theme="1"/>
        <rFont val="Calibri"/>
        <family val="2"/>
        <scheme val="minor"/>
      </rPr>
      <t>Maestría</t>
    </r>
    <r>
      <rPr>
        <sz val="9"/>
        <color theme="1"/>
        <rFont val="Calibri"/>
        <family val="2"/>
        <scheme val="minor"/>
      </rPr>
      <t xml:space="preserve">:  6 equivalente a 67 %
</t>
    </r>
    <r>
      <rPr>
        <b/>
        <sz val="9"/>
        <color theme="1"/>
        <rFont val="Calibri"/>
        <family val="2"/>
        <scheme val="minor"/>
      </rPr>
      <t>Especialización</t>
    </r>
    <r>
      <rPr>
        <sz val="9"/>
        <color theme="1"/>
        <rFont val="Calibri"/>
        <family val="2"/>
        <scheme val="minor"/>
      </rPr>
      <t xml:space="preserve">:  2 equivalente a 22 %
</t>
    </r>
    <r>
      <rPr>
        <b/>
        <sz val="9"/>
        <color theme="1"/>
        <rFont val="Calibri"/>
        <family val="2"/>
        <scheme val="minor"/>
      </rPr>
      <t>Pregrado</t>
    </r>
    <r>
      <rPr>
        <sz val="9"/>
        <color theme="1"/>
        <rFont val="Calibri"/>
        <family val="2"/>
        <scheme val="minor"/>
      </rPr>
      <t xml:space="preserve">:  0 equivalente a 0 %
</t>
    </r>
    <r>
      <rPr>
        <b/>
        <sz val="9"/>
        <color theme="1"/>
        <rFont val="Calibri"/>
        <family val="2"/>
        <scheme val="minor"/>
      </rPr>
      <t>Programa de Contaduría Pública</t>
    </r>
    <r>
      <rPr>
        <sz val="9"/>
        <color theme="1"/>
        <rFont val="Calibri"/>
        <family val="2"/>
        <scheme val="minor"/>
      </rPr>
      <t xml:space="preserve">:  
</t>
    </r>
    <r>
      <rPr>
        <b/>
        <sz val="9"/>
        <color theme="1"/>
        <rFont val="Calibri"/>
        <family val="2"/>
        <scheme val="minor"/>
      </rPr>
      <t>No. de docentes</t>
    </r>
    <r>
      <rPr>
        <sz val="9"/>
        <color theme="1"/>
        <rFont val="Calibri"/>
        <family val="2"/>
        <scheme val="minor"/>
      </rPr>
      <t xml:space="preserve">: 49
</t>
    </r>
    <r>
      <rPr>
        <b/>
        <sz val="9"/>
        <color theme="1"/>
        <rFont val="Calibri"/>
        <family val="2"/>
        <scheme val="minor"/>
      </rPr>
      <t>Doctorado</t>
    </r>
    <r>
      <rPr>
        <sz val="9"/>
        <color theme="1"/>
        <rFont val="Calibri"/>
        <family val="2"/>
        <scheme val="minor"/>
      </rPr>
      <t xml:space="preserve">:  0 equivalente a 0 %
</t>
    </r>
    <r>
      <rPr>
        <b/>
        <sz val="9"/>
        <color theme="1"/>
        <rFont val="Calibri"/>
        <family val="2"/>
        <scheme val="minor"/>
      </rPr>
      <t>Maestría</t>
    </r>
    <r>
      <rPr>
        <sz val="9"/>
        <color theme="1"/>
        <rFont val="Calibri"/>
        <family val="2"/>
        <scheme val="minor"/>
      </rPr>
      <t xml:space="preserve">: 25 equivalente a 51 %
</t>
    </r>
    <r>
      <rPr>
        <b/>
        <sz val="9"/>
        <color theme="1"/>
        <rFont val="Calibri"/>
        <family val="2"/>
        <scheme val="minor"/>
      </rPr>
      <t>Especialización</t>
    </r>
    <r>
      <rPr>
        <sz val="9"/>
        <color theme="1"/>
        <rFont val="Calibri"/>
        <family val="2"/>
        <scheme val="minor"/>
      </rPr>
      <t xml:space="preserve">: 22 equivalente a 45 %
</t>
    </r>
    <r>
      <rPr>
        <b/>
        <sz val="9"/>
        <color theme="1"/>
        <rFont val="Calibri"/>
        <family val="2"/>
        <scheme val="minor"/>
      </rPr>
      <t>Pregrado</t>
    </r>
    <r>
      <rPr>
        <sz val="9"/>
        <color theme="1"/>
        <rFont val="Calibri"/>
        <family val="2"/>
        <scheme val="minor"/>
      </rPr>
      <t xml:space="preserve">:  2  equivalente a 4 %
</t>
    </r>
    <r>
      <rPr>
        <b/>
        <sz val="9"/>
        <color theme="1"/>
        <rFont val="Calibri"/>
        <family val="2"/>
        <scheme val="minor"/>
      </rPr>
      <t>Programa de Administración de empresas</t>
    </r>
    <r>
      <rPr>
        <sz val="9"/>
        <color theme="1"/>
        <rFont val="Calibri"/>
        <family val="2"/>
        <scheme val="minor"/>
      </rPr>
      <t xml:space="preserve">: 
</t>
    </r>
    <r>
      <rPr>
        <b/>
        <sz val="9"/>
        <color theme="1"/>
        <rFont val="Calibri"/>
        <family val="2"/>
        <scheme val="minor"/>
      </rPr>
      <t>No. de docentes</t>
    </r>
    <r>
      <rPr>
        <sz val="9"/>
        <color theme="1"/>
        <rFont val="Calibri"/>
        <family val="2"/>
        <scheme val="minor"/>
      </rPr>
      <t xml:space="preserve">: 5
</t>
    </r>
    <r>
      <rPr>
        <b/>
        <sz val="9"/>
        <color theme="1"/>
        <rFont val="Calibri"/>
        <family val="2"/>
        <scheme val="minor"/>
      </rPr>
      <t>Doctorado</t>
    </r>
    <r>
      <rPr>
        <sz val="9"/>
        <color theme="1"/>
        <rFont val="Calibri"/>
        <family val="2"/>
        <scheme val="minor"/>
      </rPr>
      <t xml:space="preserve">:  0 equivalente a 0 %
</t>
    </r>
    <r>
      <rPr>
        <b/>
        <sz val="9"/>
        <color theme="1"/>
        <rFont val="Calibri"/>
        <family val="2"/>
        <scheme val="minor"/>
      </rPr>
      <t>Maestría</t>
    </r>
    <r>
      <rPr>
        <sz val="9"/>
        <color theme="1"/>
        <rFont val="Calibri"/>
        <family val="2"/>
        <scheme val="minor"/>
      </rPr>
      <t xml:space="preserve">: 2 equivalente a 40 %
</t>
    </r>
    <r>
      <rPr>
        <b/>
        <sz val="9"/>
        <color theme="1"/>
        <rFont val="Calibri"/>
        <family val="2"/>
        <scheme val="minor"/>
      </rPr>
      <t>Especialización</t>
    </r>
    <r>
      <rPr>
        <sz val="9"/>
        <color theme="1"/>
        <rFont val="Calibri"/>
        <family val="2"/>
        <scheme val="minor"/>
      </rPr>
      <t xml:space="preserve">: 2  equivalente a 40 %
</t>
    </r>
    <r>
      <rPr>
        <b/>
        <sz val="9"/>
        <color theme="1"/>
        <rFont val="Calibri"/>
        <family val="2"/>
        <scheme val="minor"/>
      </rPr>
      <t>Pregrado</t>
    </r>
    <r>
      <rPr>
        <sz val="9"/>
        <color theme="1"/>
        <rFont val="Calibri"/>
        <family val="2"/>
        <scheme val="minor"/>
      </rPr>
      <t xml:space="preserve">:  1  equivalente a 20 %
</t>
    </r>
    <r>
      <rPr>
        <b/>
        <sz val="9"/>
        <color theme="1"/>
        <rFont val="Calibri"/>
        <family val="2"/>
        <scheme val="minor"/>
      </rPr>
      <t xml:space="preserve">
</t>
    </r>
  </si>
  <si>
    <r>
      <t xml:space="preserve">En  la Facultad de Derecho durante el año 2016, de un total de 131 docentes,  se  beneficiaron  con programas de movilidad internacional entrante y saliente 9 docentes, equivalente al 7%
</t>
    </r>
    <r>
      <rPr>
        <b/>
        <sz val="10"/>
        <color theme="1"/>
        <rFont val="Calibri"/>
        <family val="2"/>
        <scheme val="minor"/>
      </rPr>
      <t>Programa de Derecho: 
Total Docentes: 116</t>
    </r>
    <r>
      <rPr>
        <sz val="10"/>
        <color theme="1"/>
        <rFont val="Calibri"/>
        <family val="2"/>
        <scheme val="minor"/>
      </rPr>
      <t xml:space="preserve">
No. de docentes beneficiados con programas de movilidad internacional entrante y saliente: 7 equivalente al 6 %
</t>
    </r>
    <r>
      <rPr>
        <b/>
        <sz val="10"/>
        <color theme="1"/>
        <rFont val="Calibri"/>
        <family val="2"/>
        <scheme val="minor"/>
      </rPr>
      <t xml:space="preserve">
Programa de Trabajo Social:  
Total Docentes: 15 </t>
    </r>
    <r>
      <rPr>
        <sz val="10"/>
        <color theme="1"/>
        <rFont val="Calibri"/>
        <family val="2"/>
        <scheme val="minor"/>
      </rPr>
      <t xml:space="preserve">
No. de docentes beneficiados con programas de movilidad internacional entrante y saliente: 2  equivalente al 13 %
</t>
    </r>
  </si>
  <si>
    <r>
      <t xml:space="preserve">En  la Facultad de Ingenierías durante el año 2016, de un total de 78 docentes,  se  beneficiaron  con programas de movilidad internacional entrante y saliente 2 docentes, equivalente al 3%
</t>
    </r>
    <r>
      <rPr>
        <b/>
        <sz val="9"/>
        <color theme="1"/>
        <rFont val="Calibri"/>
        <family val="2"/>
        <scheme val="minor"/>
      </rPr>
      <t>Programa de Ingeniería Civil: 
Total Docentes: 38</t>
    </r>
    <r>
      <rPr>
        <sz val="8"/>
        <color theme="1"/>
        <rFont val="Calibri"/>
        <family val="2"/>
        <scheme val="minor"/>
      </rPr>
      <t xml:space="preserve">
No. de docentes beneficiados con programas de movilidad internacional entrante y saliente: 1 equivalente al 3 %
</t>
    </r>
    <r>
      <rPr>
        <b/>
        <sz val="9"/>
        <color theme="1"/>
        <rFont val="Calibri"/>
        <family val="2"/>
        <scheme val="minor"/>
      </rPr>
      <t>Programa de Ingeniería Comercial:  
Total Docentes: 27</t>
    </r>
    <r>
      <rPr>
        <sz val="8"/>
        <color theme="1"/>
        <rFont val="Calibri"/>
        <family val="2"/>
        <scheme val="minor"/>
      </rPr>
      <t xml:space="preserve">
No. de docentes beneficiados con programas de movilidad internacional entrante y saliente: 1 equivalente al 4 %
</t>
    </r>
    <r>
      <rPr>
        <b/>
        <sz val="9"/>
        <color theme="1"/>
        <rFont val="Calibri"/>
        <family val="2"/>
        <scheme val="minor"/>
      </rPr>
      <t>Programa de Ingeniería Financiera: 
Total Docentes: 8</t>
    </r>
    <r>
      <rPr>
        <sz val="8"/>
        <color theme="1"/>
        <rFont val="Calibri"/>
        <family val="2"/>
        <scheme val="minor"/>
      </rPr>
      <t xml:space="preserve">
No. de docentes beneficiados con programas de movilidad internacional entrante y saliente: 1 equivalente al 13 %
</t>
    </r>
    <r>
      <rPr>
        <b/>
        <sz val="9"/>
        <color theme="1"/>
        <rFont val="Calibri"/>
        <family val="2"/>
        <scheme val="minor"/>
      </rPr>
      <t>Programa de Ingeniería de Sistemas</t>
    </r>
    <r>
      <rPr>
        <sz val="8"/>
        <color theme="1"/>
        <rFont val="Calibri"/>
        <family val="2"/>
        <scheme val="minor"/>
      </rPr>
      <t xml:space="preserve">:  No hubo movilidad
</t>
    </r>
  </si>
  <si>
    <r>
      <t xml:space="preserve">En  la Facultad de Ingenierías durante el año 2016, de un total de 1109 estudiantes,  se  beneficiaron  con programas de movilidad internacional entrante y saliente 59 estudiantes, equivalente al 5%
</t>
    </r>
    <r>
      <rPr>
        <b/>
        <sz val="9"/>
        <color theme="1"/>
        <rFont val="Calibri"/>
        <family val="2"/>
        <scheme val="minor"/>
      </rPr>
      <t xml:space="preserve">
Programa de Ingeniería Civil: 
</t>
    </r>
    <r>
      <rPr>
        <sz val="9"/>
        <color theme="1"/>
        <rFont val="Calibri"/>
        <family val="2"/>
        <scheme val="minor"/>
      </rPr>
      <t>Total Estudiantes: 655</t>
    </r>
    <r>
      <rPr>
        <sz val="8"/>
        <color theme="1"/>
        <rFont val="Calibri"/>
        <family val="2"/>
        <scheme val="minor"/>
      </rPr>
      <t xml:space="preserve">
No. de docentes beneficiados con programas de movilidad internacional entrante y saliente: 34 equivalente al 5 %
</t>
    </r>
    <r>
      <rPr>
        <b/>
        <sz val="9"/>
        <color theme="1"/>
        <rFont val="Calibri"/>
        <family val="2"/>
        <scheme val="minor"/>
      </rPr>
      <t xml:space="preserve">
Programa de Ingeniería Comercial:  
Total Estudiantes: 248 </t>
    </r>
    <r>
      <rPr>
        <sz val="8"/>
        <color theme="1"/>
        <rFont val="Calibri"/>
        <family val="2"/>
        <scheme val="minor"/>
      </rPr>
      <t xml:space="preserve">
No. de docentes beneficiados con programas de movilidad internacional entrante y saliente: 14  equivalente al 6 %
</t>
    </r>
    <r>
      <rPr>
        <b/>
        <sz val="9"/>
        <color theme="1"/>
        <rFont val="Calibri"/>
        <family val="2"/>
        <scheme val="minor"/>
      </rPr>
      <t xml:space="preserve">Programa de Ingeniería Financiera: 
Total Estudiantes: 128 </t>
    </r>
    <r>
      <rPr>
        <sz val="8"/>
        <color theme="1"/>
        <rFont val="Calibri"/>
        <family val="2"/>
        <scheme val="minor"/>
      </rPr>
      <t xml:space="preserve">
No. de docentes beneficiados con programas de movilidad internacional entrante y saliente: 11 equivalente al 9 %
</t>
    </r>
    <r>
      <rPr>
        <b/>
        <sz val="9"/>
        <color theme="1"/>
        <rFont val="Calibri"/>
        <family val="2"/>
        <scheme val="minor"/>
      </rPr>
      <t>Programa de Ingeniería de Sistemas:</t>
    </r>
    <r>
      <rPr>
        <sz val="8"/>
        <color theme="1"/>
        <rFont val="Calibri"/>
        <family val="2"/>
        <scheme val="minor"/>
      </rPr>
      <t xml:space="preserve">  No hubo movilidad
</t>
    </r>
    <r>
      <rPr>
        <b/>
        <sz val="8"/>
        <color theme="1"/>
        <rFont val="Calibri"/>
        <family val="2"/>
        <scheme val="minor"/>
      </rPr>
      <t/>
    </r>
  </si>
  <si>
    <r>
      <t xml:space="preserve">En  la Facultad de Derecho durante el año 2016, de un total de 1825 estudiantes,  se  beneficiaron  con programas de movilidad internacional entrante y saliente 15 estudiantes, equivalente al 1%
</t>
    </r>
    <r>
      <rPr>
        <b/>
        <sz val="11"/>
        <color theme="1"/>
        <rFont val="Calibri"/>
        <family val="2"/>
        <scheme val="minor"/>
      </rPr>
      <t>Programa de Derecho:</t>
    </r>
    <r>
      <rPr>
        <sz val="11"/>
        <color theme="1"/>
        <rFont val="Calibri"/>
        <family val="2"/>
        <scheme val="minor"/>
      </rPr>
      <t xml:space="preserve"> 
</t>
    </r>
    <r>
      <rPr>
        <b/>
        <sz val="11"/>
        <color theme="1"/>
        <rFont val="Calibri"/>
        <family val="2"/>
        <scheme val="minor"/>
      </rPr>
      <t>Total Estudiantes</t>
    </r>
    <r>
      <rPr>
        <sz val="11"/>
        <color theme="1"/>
        <rFont val="Calibri"/>
        <family val="2"/>
        <scheme val="minor"/>
      </rPr>
      <t xml:space="preserve">: 1571
No. de estudiantes beneficiados con programas de movilidad internacional entrante y saliente: 15 equivalente al  1 %
</t>
    </r>
    <r>
      <rPr>
        <b/>
        <sz val="11"/>
        <color theme="1"/>
        <rFont val="Calibri"/>
        <family val="2"/>
        <scheme val="minor"/>
      </rPr>
      <t xml:space="preserve">Programa de Trabajo Social: </t>
    </r>
    <r>
      <rPr>
        <sz val="11"/>
        <color theme="1"/>
        <rFont val="Calibri"/>
        <family val="2"/>
        <scheme val="minor"/>
      </rPr>
      <t xml:space="preserve">  No hubo movilidad
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</si>
  <si>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En  la Facultad de Ciencias de la Salud durante el año 2016, de un total de 469 estudiantes,  se  beneficiaron  con programas de movilidad internacional entrante y saliente 1 estudiante, equivalente al 0,2%
</t>
    </r>
    <r>
      <rPr>
        <b/>
        <sz val="9"/>
        <color theme="1"/>
        <rFont val="Calibri"/>
        <family val="2"/>
        <scheme val="minor"/>
      </rPr>
      <t xml:space="preserve">
Programa de Enfermería: 
</t>
    </r>
    <r>
      <rPr>
        <sz val="9"/>
        <color theme="1"/>
        <rFont val="Calibri"/>
        <family val="2"/>
        <scheme val="minor"/>
      </rPr>
      <t>Total Estudiantes: 350</t>
    </r>
    <r>
      <rPr>
        <sz val="8"/>
        <color theme="1"/>
        <rFont val="Calibri"/>
        <family val="2"/>
        <scheme val="minor"/>
      </rPr>
      <t xml:space="preserve">
No. de docentes beneficiados con programas de movilidad internacional entrante y saliente: 1 equivalente al 0,3 %
</t>
    </r>
    <r>
      <rPr>
        <b/>
        <sz val="9"/>
        <color theme="1"/>
        <rFont val="Calibri"/>
        <family val="2"/>
        <scheme val="minor"/>
      </rPr>
      <t xml:space="preserve">
Programa de Microbiología: </t>
    </r>
    <r>
      <rPr>
        <sz val="9"/>
        <color theme="1"/>
        <rFont val="Calibri"/>
        <family val="2"/>
        <scheme val="minor"/>
      </rPr>
      <t xml:space="preserve"> No hubo movilidad</t>
    </r>
    <r>
      <rPr>
        <b/>
        <sz val="9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/>
    </r>
  </si>
  <si>
    <r>
      <t xml:space="preserve">En  la Facultad de Ciencias de la salud durante el año 2016, de un total de 40 docentes,  se  beneficiaron  con programas de movilidad internacional entrante y saliente 1 docente, equivalente al 3%
</t>
    </r>
    <r>
      <rPr>
        <b/>
        <sz val="9"/>
        <color theme="1"/>
        <rFont val="Calibri"/>
        <family val="2"/>
        <scheme val="minor"/>
      </rPr>
      <t>Programa de Enfermería: 
Total Docentes: 30</t>
    </r>
    <r>
      <rPr>
        <sz val="8"/>
        <color theme="1"/>
        <rFont val="Calibri"/>
        <family val="2"/>
        <scheme val="minor"/>
      </rPr>
      <t xml:space="preserve">
No. de docentes beneficiados con programas de movilidad internacional entrante y saliente: 1 equivalente al 3%
</t>
    </r>
    <r>
      <rPr>
        <b/>
        <sz val="9"/>
        <color theme="1"/>
        <rFont val="Calibri"/>
        <family val="2"/>
        <scheme val="minor"/>
      </rPr>
      <t xml:space="preserve">Programa de Microbiología:  No hubo movilidad
</t>
    </r>
  </si>
  <si>
    <r>
      <t xml:space="preserve">En  la Facultad de Ciencias económicas, administrativas y contables,  durante el año 2016, de un total de 896 estudiantes,  se  beneficiaron  con programas de movilidad internacional entrante y saliente 44 estudiantes, equivalente al 5%
</t>
    </r>
    <r>
      <rPr>
        <b/>
        <sz val="9"/>
        <color theme="1"/>
        <rFont val="Calibri"/>
        <family val="2"/>
        <scheme val="minor"/>
      </rPr>
      <t xml:space="preserve">
Programa de Economía: 
</t>
    </r>
    <r>
      <rPr>
        <sz val="9"/>
        <color theme="1"/>
        <rFont val="Calibri"/>
        <family val="2"/>
        <scheme val="minor"/>
      </rPr>
      <t>Total Estudiantes: 137</t>
    </r>
    <r>
      <rPr>
        <sz val="8"/>
        <color theme="1"/>
        <rFont val="Calibri"/>
        <family val="2"/>
        <scheme val="minor"/>
      </rPr>
      <t xml:space="preserve">
No. de docentes beneficiados con programas de movilidad internacional entrante y saliente: 38 equivalente al 28 %
</t>
    </r>
    <r>
      <rPr>
        <b/>
        <sz val="9"/>
        <color theme="1"/>
        <rFont val="Calibri"/>
        <family val="2"/>
        <scheme val="minor"/>
      </rPr>
      <t xml:space="preserve">
Programa de Contaduría Pública:  
</t>
    </r>
    <r>
      <rPr>
        <sz val="9"/>
        <color theme="1"/>
        <rFont val="Calibri"/>
        <family val="2"/>
        <scheme val="minor"/>
      </rPr>
      <t xml:space="preserve">Total Estudiantes: 430 </t>
    </r>
    <r>
      <rPr>
        <sz val="8"/>
        <color theme="1"/>
        <rFont val="Calibri"/>
        <family val="2"/>
        <scheme val="minor"/>
      </rPr>
      <t xml:space="preserve">
No. de docentes beneficiados con programas de movilidad internacional entrante y saliente: 2 equivalente al 0,5 %
</t>
    </r>
    <r>
      <rPr>
        <b/>
        <sz val="9"/>
        <color theme="1"/>
        <rFont val="Calibri"/>
        <family val="2"/>
        <scheme val="minor"/>
      </rPr>
      <t xml:space="preserve">Programa de Administración de Empresas: 
</t>
    </r>
    <r>
      <rPr>
        <sz val="9"/>
        <color theme="1"/>
        <rFont val="Calibri"/>
        <family val="2"/>
        <scheme val="minor"/>
      </rPr>
      <t xml:space="preserve">Total Estudiantes: 329 </t>
    </r>
    <r>
      <rPr>
        <sz val="8"/>
        <color theme="1"/>
        <rFont val="Calibri"/>
        <family val="2"/>
        <scheme val="minor"/>
      </rPr>
      <t xml:space="preserve">
No. de docentes beneficiados con programas de movilidad internacional entrante y saliente: 5 equivalente al 2 %
</t>
    </r>
    <r>
      <rPr>
        <b/>
        <sz val="9"/>
        <color theme="1"/>
        <rFont val="Calibri"/>
        <family val="2"/>
        <scheme val="minor"/>
      </rPr>
      <t/>
    </r>
  </si>
  <si>
    <t>INDICADORES ACADÉMICOS 2016</t>
  </si>
  <si>
    <r>
      <t xml:space="preserve">Durante el año 2016,  en la Facultad de Derecho, se obtuvo un porcentaje del 88% en programas que obtuvieron registro y renovación registro calificado, distribuído así: de un total de 8 programas sometidos a registro, 7 de ellos obtuvieron la resolución del MEN. 
El </t>
    </r>
    <r>
      <rPr>
        <b/>
        <sz val="10"/>
        <color theme="1"/>
        <rFont val="Calibri"/>
        <family val="2"/>
        <scheme val="minor"/>
      </rPr>
      <t xml:space="preserve">Programa de Derecho </t>
    </r>
    <r>
      <rPr>
        <sz val="10"/>
        <color theme="1"/>
        <rFont val="Calibri"/>
        <family val="2"/>
        <scheme val="minor"/>
      </rPr>
      <t xml:space="preserve">se sometió a la 2a. Renovación del registro calificado que se encuentra  en sala
</t>
    </r>
    <r>
      <rPr>
        <b/>
        <sz val="10"/>
        <color theme="1"/>
        <rFont val="Calibri"/>
        <family val="2"/>
        <scheme val="minor"/>
      </rPr>
      <t xml:space="preserve">Esp. Responsabilidad médica: </t>
    </r>
    <r>
      <rPr>
        <sz val="10"/>
        <color theme="1"/>
        <rFont val="Calibri"/>
        <family val="2"/>
        <scheme val="minor"/>
      </rPr>
      <t xml:space="preserve">Registro calificado: Resolución de Aprobación 03825 del 29 de febrero  de 2016)
</t>
    </r>
    <r>
      <rPr>
        <b/>
        <sz val="10"/>
        <color theme="1"/>
        <rFont val="Calibri"/>
        <family val="2"/>
        <scheme val="minor"/>
      </rPr>
      <t xml:space="preserve">Esp. en Derecho de Daños y Responsabilidad pública y privada: </t>
    </r>
    <r>
      <rPr>
        <sz val="10"/>
        <color theme="1"/>
        <rFont val="Calibri"/>
        <family val="2"/>
        <scheme val="minor"/>
      </rPr>
      <t xml:space="preserve">Registro calificado: (Resolución de Aprobación 07782 del 21 de abril  de 2016).
</t>
    </r>
    <r>
      <rPr>
        <b/>
        <sz val="10"/>
        <color theme="1"/>
        <rFont val="Calibri"/>
        <family val="2"/>
        <scheme val="minor"/>
      </rPr>
      <t xml:space="preserve">Esp. en Derecho Procesal, Probatorio y Oralidad:  </t>
    </r>
    <r>
      <rPr>
        <sz val="10"/>
        <color theme="1"/>
        <rFont val="Calibri"/>
        <family val="2"/>
        <scheme val="minor"/>
      </rPr>
      <t>Registro Calificado: Resolución de Aprobación 07783 del 21 de abril  de 2016).
E</t>
    </r>
    <r>
      <rPr>
        <b/>
        <sz val="10"/>
        <color theme="1"/>
        <rFont val="Calibri"/>
        <family val="2"/>
        <scheme val="minor"/>
      </rPr>
      <t xml:space="preserve">sp. Derecho Minero,   energético e hidrocarburos: </t>
    </r>
    <r>
      <rPr>
        <sz val="10"/>
        <color theme="1"/>
        <rFont val="Calibri"/>
        <family val="2"/>
        <scheme val="minor"/>
      </rPr>
      <t xml:space="preserve">Registro Calificado: (Resolución de Aprobación 9853 del 18 de mayo  de 2016)
</t>
    </r>
    <r>
      <rPr>
        <b/>
        <sz val="10"/>
        <color theme="1"/>
        <rFont val="Calibri"/>
        <family val="2"/>
        <scheme val="minor"/>
      </rPr>
      <t>Esp. en Derecho del trabajo, pensiones y  Riesgos Laborales</t>
    </r>
    <r>
      <rPr>
        <sz val="10"/>
        <color theme="1"/>
        <rFont val="Calibri"/>
        <family val="2"/>
        <scheme val="minor"/>
      </rPr>
      <t xml:space="preserve">: Registro Calificado: (Resolución de Aprobación 10932 del 01 de junio  de 2016)
</t>
    </r>
    <r>
      <rPr>
        <b/>
        <sz val="10"/>
        <color theme="1"/>
        <rFont val="Calibri"/>
        <family val="2"/>
        <scheme val="minor"/>
      </rPr>
      <t>Maestría en Derecho Constitucional:</t>
    </r>
    <r>
      <rPr>
        <sz val="10"/>
        <color theme="1"/>
        <rFont val="Calibri"/>
        <family val="2"/>
        <scheme val="minor"/>
      </rPr>
      <t xml:space="preserve"> Registro Calificado: Resolución de Aprobación 16973 del 22 de agosto de 2016)
</t>
    </r>
  </si>
  <si>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urante el año 2016,  en la Facultad de Ciencias Económicas, administrativas y contables, se obtuvo un porcentaje del 100% en un  programa  de administración de empresas, que obtuvo renovación registro calificado</t>
    </r>
    <r>
      <rPr>
        <b/>
        <sz val="11"/>
        <color theme="1"/>
        <rFont val="Calibri"/>
        <family val="2"/>
        <scheme val="minor"/>
      </rPr>
      <t xml:space="preserve">
Pregrado en Administración De Empresas </t>
    </r>
    <r>
      <rPr>
        <sz val="11"/>
        <color theme="1"/>
        <rFont val="Calibri"/>
        <family val="2"/>
        <scheme val="minor"/>
      </rPr>
      <t>De La Universidad Libre  De Cali En Extensión A La Seccional De Pereira – Renovación registro: Resolución de Aprobación 21984 de noviembre 22 de 2016)</t>
    </r>
  </si>
  <si>
    <r>
      <t xml:space="preserve">En la Facultad de Ciencias de la Salud de un total de 40 docentes, el mayor nivel de formación se encuentra concentrado en Maestrías con un 63%, seguido del nivel de formación en Especialización con el 28%,  el 3% de los docentes cuentan con pregrado y el 8% cuentan  con nivel de  formación de Doctorado, lo que significa que  en esta  Facultad se tiene un muy buen nivel de formación.
</t>
    </r>
    <r>
      <rPr>
        <b/>
        <sz val="9"/>
        <color theme="1"/>
        <rFont val="Calibri"/>
        <family val="2"/>
        <scheme val="minor"/>
      </rPr>
      <t>Programa de Enfermería</t>
    </r>
    <r>
      <rPr>
        <sz val="9"/>
        <color theme="1"/>
        <rFont val="Calibri"/>
        <family val="2"/>
        <scheme val="minor"/>
      </rPr>
      <t xml:space="preserve">: 30
</t>
    </r>
    <r>
      <rPr>
        <b/>
        <sz val="9"/>
        <color theme="1"/>
        <rFont val="Calibri"/>
        <family val="2"/>
        <scheme val="minor"/>
      </rPr>
      <t>No. de docentes</t>
    </r>
    <r>
      <rPr>
        <sz val="9"/>
        <color theme="1"/>
        <rFont val="Calibri"/>
        <family val="2"/>
        <scheme val="minor"/>
      </rPr>
      <t xml:space="preserve">: 
</t>
    </r>
    <r>
      <rPr>
        <b/>
        <sz val="9"/>
        <color theme="1"/>
        <rFont val="Calibri"/>
        <family val="2"/>
        <scheme val="minor"/>
      </rPr>
      <t>Doctorado</t>
    </r>
    <r>
      <rPr>
        <sz val="9"/>
        <color theme="1"/>
        <rFont val="Calibri"/>
        <family val="2"/>
        <scheme val="minor"/>
      </rPr>
      <t xml:space="preserve">:  1 equivalente a 3 %
</t>
    </r>
    <r>
      <rPr>
        <b/>
        <sz val="9"/>
        <color theme="1"/>
        <rFont val="Calibri"/>
        <family val="2"/>
        <scheme val="minor"/>
      </rPr>
      <t>Maestría</t>
    </r>
    <r>
      <rPr>
        <sz val="9"/>
        <color theme="1"/>
        <rFont val="Calibri"/>
        <family val="2"/>
        <scheme val="minor"/>
      </rPr>
      <t xml:space="preserve">:  18 equivalente a 60 %
</t>
    </r>
    <r>
      <rPr>
        <b/>
        <sz val="9"/>
        <color theme="1"/>
        <rFont val="Calibri"/>
        <family val="2"/>
        <scheme val="minor"/>
      </rPr>
      <t>Especialización</t>
    </r>
    <r>
      <rPr>
        <sz val="9"/>
        <color theme="1"/>
        <rFont val="Calibri"/>
        <family val="2"/>
        <scheme val="minor"/>
      </rPr>
      <t xml:space="preserve">:  10 equivalente a 33 %
</t>
    </r>
    <r>
      <rPr>
        <b/>
        <sz val="9"/>
        <color theme="1"/>
        <rFont val="Calibri"/>
        <family val="2"/>
        <scheme val="minor"/>
      </rPr>
      <t>Pregrado</t>
    </r>
    <r>
      <rPr>
        <sz val="9"/>
        <color theme="1"/>
        <rFont val="Calibri"/>
        <family val="2"/>
        <scheme val="minor"/>
      </rPr>
      <t xml:space="preserve">:  1 equivalente a 3 %
</t>
    </r>
    <r>
      <rPr>
        <b/>
        <sz val="9"/>
        <color theme="1"/>
        <rFont val="Calibri"/>
        <family val="2"/>
        <scheme val="minor"/>
      </rPr>
      <t>Programa de Microbiología</t>
    </r>
    <r>
      <rPr>
        <sz val="9"/>
        <color theme="1"/>
        <rFont val="Calibri"/>
        <family val="2"/>
        <scheme val="minor"/>
      </rPr>
      <t xml:space="preserve">:  
</t>
    </r>
    <r>
      <rPr>
        <b/>
        <sz val="9"/>
        <color theme="1"/>
        <rFont val="Calibri"/>
        <family val="2"/>
        <scheme val="minor"/>
      </rPr>
      <t>No. de docentes</t>
    </r>
    <r>
      <rPr>
        <sz val="9"/>
        <color theme="1"/>
        <rFont val="Calibri"/>
        <family val="2"/>
        <scheme val="minor"/>
      </rPr>
      <t xml:space="preserve">: 10
</t>
    </r>
    <r>
      <rPr>
        <b/>
        <sz val="9"/>
        <color theme="1"/>
        <rFont val="Calibri"/>
        <family val="2"/>
        <scheme val="minor"/>
      </rPr>
      <t>Doctorado</t>
    </r>
    <r>
      <rPr>
        <sz val="9"/>
        <color theme="1"/>
        <rFont val="Calibri"/>
        <family val="2"/>
        <scheme val="minor"/>
      </rPr>
      <t xml:space="preserve">:  2 equivalente a 20 %
</t>
    </r>
    <r>
      <rPr>
        <b/>
        <sz val="9"/>
        <color theme="1"/>
        <rFont val="Calibri"/>
        <family val="2"/>
        <scheme val="minor"/>
      </rPr>
      <t>Maestría</t>
    </r>
    <r>
      <rPr>
        <sz val="9"/>
        <color theme="1"/>
        <rFont val="Calibri"/>
        <family val="2"/>
        <scheme val="minor"/>
      </rPr>
      <t xml:space="preserve">: 7 equivalente a 70 %
</t>
    </r>
    <r>
      <rPr>
        <b/>
        <sz val="9"/>
        <color theme="1"/>
        <rFont val="Calibri"/>
        <family val="2"/>
        <scheme val="minor"/>
      </rPr>
      <t>Especialización</t>
    </r>
    <r>
      <rPr>
        <sz val="9"/>
        <color theme="1"/>
        <rFont val="Calibri"/>
        <family val="2"/>
        <scheme val="minor"/>
      </rPr>
      <t xml:space="preserve">:  1 equivalente a 10 %
</t>
    </r>
    <r>
      <rPr>
        <b/>
        <sz val="9"/>
        <color theme="1"/>
        <rFont val="Calibri"/>
        <family val="2"/>
        <scheme val="minor"/>
      </rPr>
      <t>Pregrado</t>
    </r>
    <r>
      <rPr>
        <sz val="9"/>
        <color theme="1"/>
        <rFont val="Calibri"/>
        <family val="2"/>
        <scheme val="minor"/>
      </rPr>
      <t xml:space="preserve">:  0 equivalente a 0 %
</t>
    </r>
    <r>
      <rPr>
        <b/>
        <sz val="9"/>
        <color theme="1"/>
        <rFont val="Calibri"/>
        <family val="2"/>
        <scheme val="minor"/>
      </rPr>
      <t/>
    </r>
  </si>
  <si>
    <t xml:space="preserve">En la Facultad de Ciencias económicas, administrativas y contables, de un total de 2 Grupos de investigación registrados en Colciencias, se tiene 1 en B, equivalente al 50%, 1 en V, equivalente al 50%.
En la Seccional se tiene un  total de 13  grupos de investigación del Tipo  A B C o D , así: 
D:    3 
C:    9 
B :   1
</t>
  </si>
  <si>
    <r>
      <t xml:space="preserve">En  la Facultad de Ciencias económicas, administrativas y contables,  durante el año 2016, de un total de 63 docentes,  se  beneficiaron  con programas de movilidad internacional entrante y saliente 3 docentes, equivalente al 5%
</t>
    </r>
    <r>
      <rPr>
        <b/>
        <sz val="9"/>
        <color theme="1"/>
        <rFont val="Calibri"/>
        <family val="2"/>
        <scheme val="minor"/>
      </rPr>
      <t>Programa de Economía: 
Total Docentes: 9</t>
    </r>
    <r>
      <rPr>
        <sz val="8"/>
        <color theme="1"/>
        <rFont val="Calibri"/>
        <family val="2"/>
        <scheme val="minor"/>
      </rPr>
      <t xml:space="preserve">
No. de docentes beneficiados con programas de movilidad internacional entrante y saliente: 2  equivalente al 22 %
</t>
    </r>
    <r>
      <rPr>
        <b/>
        <sz val="9"/>
        <color theme="1"/>
        <rFont val="Calibri"/>
        <family val="2"/>
        <scheme val="minor"/>
      </rPr>
      <t>Programa de Contaduría Pública:  
Total Docentes: 49</t>
    </r>
    <r>
      <rPr>
        <sz val="8"/>
        <color theme="1"/>
        <rFont val="Calibri"/>
        <family val="2"/>
        <scheme val="minor"/>
      </rPr>
      <t xml:space="preserve">
No. de docentes beneficiados con programas de movilidad internacional entrante y saliente: 1 equivalente al 2 %
</t>
    </r>
    <r>
      <rPr>
        <b/>
        <sz val="9"/>
        <color theme="1"/>
        <rFont val="Calibri"/>
        <family val="2"/>
        <scheme val="minor"/>
      </rPr>
      <t>Programa de Administración de Empresas: 
Total Docentes: 5</t>
    </r>
    <r>
      <rPr>
        <sz val="8"/>
        <color theme="1"/>
        <rFont val="Calibri"/>
        <family val="2"/>
        <scheme val="minor"/>
      </rPr>
      <t xml:space="preserve">
No. de docentes beneficiados con programas de movilidad internacional entrante y saliente: 0 equivalente al 0%</t>
    </r>
    <r>
      <rPr>
        <b/>
        <sz val="9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</si>
</sst>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222222"/>
      <name val="Arial"/>
      <family val="2"/>
    </font>
    <font>
      <sz val="12"/>
      <color rgb="FF222222"/>
      <name val="Arial"/>
      <family val="2"/>
    </font>
    <font>
      <sz val="7"/>
      <color rgb="FF222222"/>
      <name val="Times New Roman"/>
      <family val="1"/>
    </font>
    <font>
      <sz val="12"/>
      <color rgb="FF222222"/>
      <name val="Courier New"/>
      <family val="3"/>
    </font>
    <font>
      <sz val="11"/>
      <color rgb="FF222222"/>
      <name val="Arial"/>
      <family val="2"/>
    </font>
    <font>
      <b/>
      <sz val="12"/>
      <color rgb="FF222222"/>
      <name val="Symbol"/>
      <family val="1"/>
      <charset val="2"/>
    </font>
    <font>
      <b/>
      <sz val="7"/>
      <color rgb="FF222222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0" fillId="0" borderId="1" xfId="0" applyBorder="1" applyAlignment="1">
      <alignment horizontal="justify" vertical="center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0" fillId="0" borderId="0" xfId="0" applyBorder="1"/>
    <xf numFmtId="0" fontId="0" fillId="0" borderId="0" xfId="0" applyBorder="1" applyAlignment="1">
      <alignment horizontal="justify" vertical="center"/>
    </xf>
    <xf numFmtId="0" fontId="0" fillId="0" borderId="3" xfId="0" applyBorder="1" applyAlignment="1">
      <alignment horizontal="justify" vertical="center"/>
    </xf>
    <xf numFmtId="0" fontId="0" fillId="2" borderId="6" xfId="0" applyFill="1" applyBorder="1" applyAlignment="1">
      <alignment horizontal="center" vertical="center"/>
    </xf>
    <xf numFmtId="0" fontId="0" fillId="3" borderId="0" xfId="0" applyFill="1"/>
    <xf numFmtId="0" fontId="0" fillId="0" borderId="1" xfId="0" applyBorder="1" applyAlignment="1">
      <alignment horizontal="justify" vertical="center"/>
    </xf>
    <xf numFmtId="0" fontId="0" fillId="0" borderId="1" xfId="0" applyBorder="1"/>
    <xf numFmtId="0" fontId="0" fillId="0" borderId="3" xfId="0" applyBorder="1" applyAlignment="1">
      <alignment horizontal="justify" vertical="center"/>
    </xf>
    <xf numFmtId="0" fontId="0" fillId="0" borderId="13" xfId="0" applyBorder="1"/>
    <xf numFmtId="0" fontId="0" fillId="3" borderId="0" xfId="0" applyFill="1" applyBorder="1" applyAlignment="1">
      <alignment horizontal="center"/>
    </xf>
    <xf numFmtId="0" fontId="9" fillId="6" borderId="15" xfId="0" applyFont="1" applyFill="1" applyBorder="1" applyAlignment="1">
      <alignment horizontal="justify" vertical="center"/>
    </xf>
    <xf numFmtId="0" fontId="9" fillId="6" borderId="16" xfId="0" applyFont="1" applyFill="1" applyBorder="1" applyAlignment="1">
      <alignment vertical="center"/>
    </xf>
    <xf numFmtId="0" fontId="9" fillId="6" borderId="16" xfId="0" applyFont="1" applyFill="1" applyBorder="1" applyAlignment="1">
      <alignment horizontal="justify" vertical="center"/>
    </xf>
    <xf numFmtId="0" fontId="9" fillId="6" borderId="17" xfId="0" applyFont="1" applyFill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0" fillId="0" borderId="1" xfId="0" applyBorder="1" applyAlignment="1">
      <alignment horizontal="justify" vertical="center"/>
    </xf>
    <xf numFmtId="0" fontId="0" fillId="0" borderId="26" xfId="0" applyBorder="1"/>
    <xf numFmtId="9" fontId="0" fillId="0" borderId="1" xfId="0" applyNumberFormat="1" applyBorder="1"/>
    <xf numFmtId="9" fontId="0" fillId="0" borderId="0" xfId="1" applyFont="1"/>
    <xf numFmtId="164" fontId="0" fillId="0" borderId="0" xfId="1" applyNumberFormat="1" applyFont="1"/>
    <xf numFmtId="0" fontId="2" fillId="4" borderId="19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9" fontId="0" fillId="2" borderId="21" xfId="1" applyFont="1" applyFill="1" applyBorder="1" applyAlignment="1">
      <alignment vertical="center" wrapText="1"/>
    </xf>
    <xf numFmtId="9" fontId="0" fillId="2" borderId="23" xfId="1" applyFont="1" applyFill="1" applyBorder="1" applyAlignment="1">
      <alignment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9" fontId="0" fillId="0" borderId="3" xfId="1" applyFont="1" applyBorder="1" applyAlignment="1">
      <alignment horizontal="center" vertical="center"/>
    </xf>
    <xf numFmtId="9" fontId="0" fillId="0" borderId="6" xfId="1" applyFont="1" applyBorder="1" applyAlignment="1">
      <alignment horizontal="center" vertical="center"/>
    </xf>
    <xf numFmtId="0" fontId="0" fillId="0" borderId="3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/>
    </xf>
    <xf numFmtId="0" fontId="10" fillId="0" borderId="7" xfId="0" applyFont="1" applyBorder="1" applyAlignment="1">
      <alignment horizontal="justify" vertical="center"/>
    </xf>
    <xf numFmtId="9" fontId="10" fillId="2" borderId="21" xfId="1" applyFont="1" applyFill="1" applyBorder="1" applyAlignment="1">
      <alignment horizontal="justify" vertical="center" wrapText="1"/>
    </xf>
    <xf numFmtId="9" fontId="10" fillId="2" borderId="23" xfId="1" applyFont="1" applyFill="1" applyBorder="1" applyAlignment="1">
      <alignment horizontal="justify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justify" vertical="center"/>
    </xf>
    <xf numFmtId="0" fontId="0" fillId="0" borderId="1" xfId="0" applyBorder="1" applyAlignment="1">
      <alignment horizontal="justify" vertical="center"/>
    </xf>
    <xf numFmtId="0" fontId="0" fillId="0" borderId="6" xfId="0" applyBorder="1" applyAlignment="1">
      <alignment horizontal="justify" vertical="center"/>
    </xf>
    <xf numFmtId="0" fontId="0" fillId="0" borderId="4" xfId="0" applyBorder="1" applyAlignment="1">
      <alignment horizontal="justify" vertical="center"/>
    </xf>
    <xf numFmtId="0" fontId="0" fillId="0" borderId="14" xfId="0" applyBorder="1" applyAlignment="1">
      <alignment horizontal="justify" vertical="center"/>
    </xf>
    <xf numFmtId="0" fontId="0" fillId="0" borderId="7" xfId="0" applyBorder="1" applyAlignment="1">
      <alignment horizontal="justify" vertical="center"/>
    </xf>
    <xf numFmtId="0" fontId="7" fillId="0" borderId="5" xfId="0" applyFont="1" applyBorder="1" applyAlignment="1">
      <alignment horizontal="center" vertical="center" wrapText="1"/>
    </xf>
    <xf numFmtId="9" fontId="18" fillId="2" borderId="26" xfId="1" applyFont="1" applyFill="1" applyBorder="1" applyAlignment="1">
      <alignment horizontal="justify" vertical="center" wrapText="1"/>
    </xf>
    <xf numFmtId="9" fontId="18" fillId="2" borderId="23" xfId="1" applyFont="1" applyFill="1" applyBorder="1" applyAlignment="1">
      <alignment horizontal="justify" vertical="center"/>
    </xf>
    <xf numFmtId="9" fontId="0" fillId="2" borderId="21" xfId="1" applyFont="1" applyFill="1" applyBorder="1" applyAlignment="1">
      <alignment horizontal="justify" vertical="center" wrapText="1"/>
    </xf>
    <xf numFmtId="9" fontId="0" fillId="2" borderId="22" xfId="1" applyFont="1" applyFill="1" applyBorder="1" applyAlignment="1">
      <alignment horizontal="justify" vertical="center"/>
    </xf>
    <xf numFmtId="9" fontId="0" fillId="2" borderId="25" xfId="1" applyFont="1" applyFill="1" applyBorder="1" applyAlignment="1">
      <alignment horizontal="justify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/>
    </xf>
    <xf numFmtId="9" fontId="0" fillId="2" borderId="26" xfId="1" applyFont="1" applyFill="1" applyBorder="1" applyAlignment="1">
      <alignment horizontal="center" vertical="center" wrapText="1"/>
    </xf>
    <xf numFmtId="9" fontId="0" fillId="2" borderId="22" xfId="1" applyFont="1" applyFill="1" applyBorder="1" applyAlignment="1">
      <alignment horizontal="center" vertical="center"/>
    </xf>
    <xf numFmtId="9" fontId="0" fillId="2" borderId="25" xfId="1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9" fontId="10" fillId="2" borderId="25" xfId="1" applyFont="1" applyFill="1" applyBorder="1" applyAlignment="1">
      <alignment horizontal="justify" vertical="center"/>
    </xf>
    <xf numFmtId="9" fontId="1" fillId="2" borderId="25" xfId="1" applyFont="1" applyFill="1" applyBorder="1" applyAlignment="1">
      <alignment horizontal="justify" vertical="center"/>
    </xf>
    <xf numFmtId="9" fontId="0" fillId="2" borderId="21" xfId="1" applyFont="1" applyFill="1" applyBorder="1" applyAlignment="1">
      <alignment horizontal="justify" vertical="center"/>
    </xf>
    <xf numFmtId="9" fontId="0" fillId="2" borderId="23" xfId="1" applyFont="1" applyFill="1" applyBorder="1" applyAlignment="1">
      <alignment horizontal="justify" vertical="center"/>
    </xf>
    <xf numFmtId="9" fontId="17" fillId="2" borderId="26" xfId="1" applyFont="1" applyFill="1" applyBorder="1" applyAlignment="1">
      <alignment horizontal="justify" vertical="center" wrapText="1"/>
    </xf>
    <xf numFmtId="9" fontId="17" fillId="2" borderId="23" xfId="1" applyFont="1" applyFill="1" applyBorder="1" applyAlignment="1">
      <alignment horizontal="justify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0" fillId="0" borderId="14" xfId="0" applyFont="1" applyBorder="1" applyAlignment="1">
      <alignment horizontal="justify" vertical="center"/>
    </xf>
    <xf numFmtId="9" fontId="19" fillId="2" borderId="21" xfId="1" applyFont="1" applyFill="1" applyBorder="1" applyAlignment="1">
      <alignment horizontal="justify" vertical="center" wrapText="1"/>
    </xf>
    <xf numFmtId="9" fontId="19" fillId="2" borderId="25" xfId="1" applyFont="1" applyFill="1" applyBorder="1" applyAlignment="1">
      <alignment horizontal="justify" vertical="center"/>
    </xf>
    <xf numFmtId="9" fontId="0" fillId="2" borderId="22" xfId="1" applyFont="1" applyFill="1" applyBorder="1" applyAlignment="1">
      <alignment horizontal="justify" vertical="center" wrapText="1"/>
    </xf>
    <xf numFmtId="9" fontId="0" fillId="2" borderId="25" xfId="1" applyFont="1" applyFill="1" applyBorder="1" applyAlignment="1">
      <alignment horizontal="justify" vertical="center" wrapText="1"/>
    </xf>
    <xf numFmtId="9" fontId="16" fillId="2" borderId="26" xfId="1" applyFont="1" applyFill="1" applyBorder="1" applyAlignment="1">
      <alignment horizontal="justify" vertical="center" wrapText="1"/>
    </xf>
    <xf numFmtId="9" fontId="16" fillId="2" borderId="23" xfId="1" applyFont="1" applyFill="1" applyBorder="1" applyAlignment="1">
      <alignment horizontal="justify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2" name="Imagen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6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2" name="Imagen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6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2" name="Imagen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6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2" name="Imagen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7"/>
  <sheetViews>
    <sheetView workbookViewId="0">
      <selection activeCell="C5" sqref="C5"/>
    </sheetView>
  </sheetViews>
  <sheetFormatPr baseColWidth="10" defaultRowHeight="15" x14ac:dyDescent="0.25"/>
  <cols>
    <col min="1" max="1" width="29.7109375" customWidth="1"/>
    <col min="2" max="2" width="24.42578125" style="2" customWidth="1"/>
    <col min="3" max="3" width="18.85546875" style="2" customWidth="1"/>
    <col min="4" max="4" width="18" customWidth="1"/>
    <col min="5" max="5" width="58.140625" customWidth="1"/>
    <col min="6" max="6" width="37.85546875" customWidth="1"/>
    <col min="7" max="7" width="21.42578125" customWidth="1"/>
  </cols>
  <sheetData>
    <row r="1" spans="1:7" ht="28.5" customHeight="1" thickBot="1" x14ac:dyDescent="0.3">
      <c r="A1" s="34" t="s">
        <v>63</v>
      </c>
      <c r="B1" s="35"/>
      <c r="C1" s="35"/>
      <c r="D1" s="35"/>
      <c r="E1" s="35"/>
      <c r="F1" s="35"/>
      <c r="G1" s="36"/>
    </row>
    <row r="2" spans="1:7" s="10" customFormat="1" ht="17.25" customHeight="1" thickBot="1" x14ac:dyDescent="0.3">
      <c r="A2" s="15"/>
      <c r="B2" s="15"/>
      <c r="C2" s="15"/>
      <c r="D2" s="15"/>
      <c r="E2" s="15"/>
    </row>
    <row r="3" spans="1:7" ht="38.25" thickBot="1" x14ac:dyDescent="0.3">
      <c r="A3" s="16" t="s">
        <v>3</v>
      </c>
      <c r="B3" s="37" t="s">
        <v>4</v>
      </c>
      <c r="C3" s="37"/>
      <c r="D3" s="17" t="s">
        <v>7</v>
      </c>
      <c r="E3" s="17"/>
      <c r="F3" s="18" t="s">
        <v>18</v>
      </c>
      <c r="G3" s="19" t="s">
        <v>19</v>
      </c>
    </row>
    <row r="4" spans="1:7" ht="16.5" thickBot="1" x14ac:dyDescent="0.3">
      <c r="A4" s="38" t="s">
        <v>0</v>
      </c>
      <c r="B4" s="39"/>
      <c r="C4" s="39"/>
      <c r="D4" s="39"/>
      <c r="E4" s="39"/>
      <c r="F4" s="39"/>
      <c r="G4" s="40"/>
    </row>
    <row r="5" spans="1:7" ht="355.5" customHeight="1" x14ac:dyDescent="0.25">
      <c r="A5" s="41" t="s">
        <v>13</v>
      </c>
      <c r="B5" s="13" t="s">
        <v>45</v>
      </c>
      <c r="C5" s="13" t="s">
        <v>5</v>
      </c>
      <c r="D5" s="43">
        <f>B6/C6</f>
        <v>0.875</v>
      </c>
      <c r="E5" s="49" t="s">
        <v>64</v>
      </c>
      <c r="F5" s="45" t="s">
        <v>26</v>
      </c>
      <c r="G5" s="47" t="s">
        <v>21</v>
      </c>
    </row>
    <row r="6" spans="1:7" ht="15.75" thickBot="1" x14ac:dyDescent="0.3">
      <c r="A6" s="42"/>
      <c r="B6" s="9">
        <v>7</v>
      </c>
      <c r="C6" s="9">
        <v>8</v>
      </c>
      <c r="D6" s="44"/>
      <c r="E6" s="50"/>
      <c r="F6" s="46"/>
      <c r="G6" s="48"/>
    </row>
    <row r="7" spans="1:7" s="6" customFormat="1" ht="9" customHeight="1" thickBot="1" x14ac:dyDescent="0.3">
      <c r="B7" s="7"/>
      <c r="C7" s="7"/>
      <c r="F7" s="7"/>
      <c r="G7" s="7"/>
    </row>
    <row r="8" spans="1:7" s="6" customFormat="1" ht="52.5" customHeight="1" x14ac:dyDescent="0.25">
      <c r="A8" s="51" t="s">
        <v>14</v>
      </c>
      <c r="B8" s="20" t="s">
        <v>44</v>
      </c>
      <c r="C8" s="13" t="s">
        <v>8</v>
      </c>
      <c r="D8" s="43">
        <f>B9/C9</f>
        <v>0</v>
      </c>
      <c r="E8" s="63" t="s">
        <v>54</v>
      </c>
      <c r="F8" s="54" t="s">
        <v>25</v>
      </c>
      <c r="G8" s="57" t="s">
        <v>22</v>
      </c>
    </row>
    <row r="9" spans="1:7" s="6" customFormat="1" ht="15.75" customHeight="1" x14ac:dyDescent="0.25">
      <c r="A9" s="52"/>
      <c r="B9" s="4">
        <v>0</v>
      </c>
      <c r="C9" s="4">
        <v>131</v>
      </c>
      <c r="D9" s="53"/>
      <c r="E9" s="64"/>
      <c r="F9" s="55"/>
      <c r="G9" s="58"/>
    </row>
    <row r="10" spans="1:7" ht="55.5" customHeight="1" x14ac:dyDescent="0.25">
      <c r="A10" s="52"/>
      <c r="B10" s="5" t="s">
        <v>9</v>
      </c>
      <c r="C10" s="11" t="s">
        <v>10</v>
      </c>
      <c r="D10" s="53">
        <f>B11/C11</f>
        <v>0.35114503816793891</v>
      </c>
      <c r="E10" s="64"/>
      <c r="F10" s="55"/>
      <c r="G10" s="58"/>
    </row>
    <row r="11" spans="1:7" x14ac:dyDescent="0.25">
      <c r="A11" s="52"/>
      <c r="B11" s="4">
        <v>46</v>
      </c>
      <c r="C11" s="4">
        <v>131</v>
      </c>
      <c r="D11" s="53"/>
      <c r="E11" s="64"/>
      <c r="F11" s="55"/>
      <c r="G11" s="58"/>
    </row>
    <row r="12" spans="1:7" ht="65.25" customHeight="1" x14ac:dyDescent="0.25">
      <c r="A12" s="52"/>
      <c r="B12" s="5" t="s">
        <v>11</v>
      </c>
      <c r="C12" s="11" t="s">
        <v>10</v>
      </c>
      <c r="D12" s="53">
        <f>B13/C13</f>
        <v>0.58778625954198471</v>
      </c>
      <c r="E12" s="64"/>
      <c r="F12" s="55"/>
      <c r="G12" s="58"/>
    </row>
    <row r="13" spans="1:7" x14ac:dyDescent="0.25">
      <c r="A13" s="52"/>
      <c r="B13" s="4">
        <v>77</v>
      </c>
      <c r="C13" s="4">
        <v>131</v>
      </c>
      <c r="D13" s="53"/>
      <c r="E13" s="64"/>
      <c r="F13" s="55"/>
      <c r="G13" s="58"/>
    </row>
    <row r="14" spans="1:7" ht="87" customHeight="1" x14ac:dyDescent="0.25">
      <c r="A14" s="52"/>
      <c r="B14" s="5" t="s">
        <v>12</v>
      </c>
      <c r="C14" s="11" t="s">
        <v>8</v>
      </c>
      <c r="D14" s="53">
        <f>B15/C15</f>
        <v>6.1068702290076333E-2</v>
      </c>
      <c r="E14" s="64"/>
      <c r="F14" s="55"/>
      <c r="G14" s="58"/>
    </row>
    <row r="15" spans="1:7" ht="72" customHeight="1" x14ac:dyDescent="0.25">
      <c r="A15" s="52"/>
      <c r="B15" s="4">
        <v>8</v>
      </c>
      <c r="C15" s="4">
        <v>131</v>
      </c>
      <c r="D15" s="53"/>
      <c r="E15" s="65"/>
      <c r="F15" s="55"/>
      <c r="G15" s="58"/>
    </row>
    <row r="16" spans="1:7" x14ac:dyDescent="0.25">
      <c r="A16" s="14"/>
      <c r="B16" s="21"/>
      <c r="C16" s="21"/>
      <c r="D16" s="23"/>
      <c r="E16" s="22"/>
      <c r="F16" s="55"/>
      <c r="G16" s="58"/>
    </row>
    <row r="17" spans="1:7" ht="45" x14ac:dyDescent="0.25">
      <c r="A17" s="52" t="s">
        <v>15</v>
      </c>
      <c r="B17" s="11" t="s">
        <v>17</v>
      </c>
      <c r="C17" s="11" t="s">
        <v>16</v>
      </c>
      <c r="D17" s="53">
        <f>B18/C18</f>
        <v>0.8854961832061069</v>
      </c>
      <c r="E17" s="61" t="s">
        <v>47</v>
      </c>
      <c r="F17" s="55"/>
      <c r="G17" s="58"/>
    </row>
    <row r="18" spans="1:7" ht="198.75" customHeight="1" thickBot="1" x14ac:dyDescent="0.3">
      <c r="A18" s="60"/>
      <c r="B18" s="9">
        <f>25+91</f>
        <v>116</v>
      </c>
      <c r="C18" s="9">
        <v>131</v>
      </c>
      <c r="D18" s="44"/>
      <c r="E18" s="62"/>
      <c r="F18" s="56"/>
      <c r="G18" s="59"/>
    </row>
    <row r="19" spans="1:7" ht="15.75" thickBot="1" x14ac:dyDescent="0.3"/>
    <row r="20" spans="1:7" ht="15.75" x14ac:dyDescent="0.25">
      <c r="A20" s="66" t="s">
        <v>1</v>
      </c>
      <c r="B20" s="67"/>
      <c r="C20" s="67"/>
      <c r="D20" s="67"/>
      <c r="E20" s="67"/>
      <c r="F20" s="67"/>
      <c r="G20" s="68"/>
    </row>
    <row r="21" spans="1:7" ht="60.75" customHeight="1" x14ac:dyDescent="0.25">
      <c r="A21" s="69" t="s">
        <v>27</v>
      </c>
      <c r="B21" s="21" t="s">
        <v>20</v>
      </c>
      <c r="C21" s="21" t="s">
        <v>30</v>
      </c>
      <c r="D21" s="53">
        <f>B22/C22</f>
        <v>1</v>
      </c>
      <c r="E21" s="72" t="s">
        <v>48</v>
      </c>
      <c r="F21" s="70" t="s">
        <v>24</v>
      </c>
      <c r="G21" s="71" t="s">
        <v>23</v>
      </c>
    </row>
    <row r="22" spans="1:7" ht="15" customHeight="1" x14ac:dyDescent="0.25">
      <c r="A22" s="69"/>
      <c r="B22" s="4">
        <v>13</v>
      </c>
      <c r="C22" s="4">
        <v>13</v>
      </c>
      <c r="D22" s="53"/>
      <c r="E22" s="73"/>
      <c r="F22" s="70"/>
      <c r="G22" s="71"/>
    </row>
    <row r="23" spans="1:7" ht="51" customHeight="1" x14ac:dyDescent="0.25">
      <c r="A23" s="69"/>
      <c r="B23" s="21" t="s">
        <v>31</v>
      </c>
      <c r="C23" s="21" t="s">
        <v>32</v>
      </c>
      <c r="D23" s="53">
        <f>B24/C24</f>
        <v>0</v>
      </c>
      <c r="E23" s="73"/>
      <c r="F23" s="70"/>
      <c r="G23" s="71"/>
    </row>
    <row r="24" spans="1:7" x14ac:dyDescent="0.25">
      <c r="A24" s="69"/>
      <c r="B24" s="4">
        <v>0</v>
      </c>
      <c r="C24" s="4">
        <v>3</v>
      </c>
      <c r="D24" s="53"/>
      <c r="E24" s="73"/>
      <c r="F24" s="70"/>
      <c r="G24" s="71"/>
    </row>
    <row r="25" spans="1:7" ht="51" customHeight="1" x14ac:dyDescent="0.25">
      <c r="A25" s="69"/>
      <c r="B25" s="21" t="s">
        <v>33</v>
      </c>
      <c r="C25" s="21" t="s">
        <v>34</v>
      </c>
      <c r="D25" s="53">
        <f>B26/C26</f>
        <v>0</v>
      </c>
      <c r="E25" s="73"/>
      <c r="F25" s="70"/>
      <c r="G25" s="71"/>
    </row>
    <row r="26" spans="1:7" x14ac:dyDescent="0.25">
      <c r="A26" s="69"/>
      <c r="B26" s="4">
        <v>0</v>
      </c>
      <c r="C26" s="4">
        <v>3</v>
      </c>
      <c r="D26" s="53"/>
      <c r="E26" s="73"/>
      <c r="F26" s="70"/>
      <c r="G26" s="71"/>
    </row>
    <row r="27" spans="1:7" ht="51" customHeight="1" x14ac:dyDescent="0.25">
      <c r="A27" s="69"/>
      <c r="B27" s="21" t="s">
        <v>35</v>
      </c>
      <c r="C27" s="21" t="s">
        <v>36</v>
      </c>
      <c r="D27" s="53">
        <f>B28/C28</f>
        <v>0.66666666666666663</v>
      </c>
      <c r="E27" s="73"/>
      <c r="F27" s="70"/>
      <c r="G27" s="71"/>
    </row>
    <row r="28" spans="1:7" x14ac:dyDescent="0.25">
      <c r="A28" s="69"/>
      <c r="B28" s="4">
        <v>2</v>
      </c>
      <c r="C28" s="4">
        <v>3</v>
      </c>
      <c r="D28" s="53"/>
      <c r="E28" s="73"/>
      <c r="F28" s="70"/>
      <c r="G28" s="71"/>
    </row>
    <row r="29" spans="1:7" ht="51" customHeight="1" x14ac:dyDescent="0.25">
      <c r="A29" s="69"/>
      <c r="B29" s="21" t="s">
        <v>37</v>
      </c>
      <c r="C29" s="21" t="s">
        <v>36</v>
      </c>
      <c r="D29" s="53">
        <f>B30/C30</f>
        <v>0.33333333333333331</v>
      </c>
      <c r="E29" s="73"/>
      <c r="F29" s="70"/>
      <c r="G29" s="71"/>
    </row>
    <row r="30" spans="1:7" x14ac:dyDescent="0.25">
      <c r="A30" s="69"/>
      <c r="B30" s="4">
        <v>1</v>
      </c>
      <c r="C30" s="4">
        <v>3</v>
      </c>
      <c r="D30" s="53"/>
      <c r="E30" s="74"/>
      <c r="F30" s="70"/>
      <c r="G30" s="71"/>
    </row>
    <row r="31" spans="1:7" ht="15.75" thickBot="1" x14ac:dyDescent="0.3"/>
    <row r="32" spans="1:7" ht="16.5" thickBot="1" x14ac:dyDescent="0.3">
      <c r="A32" s="66" t="s">
        <v>2</v>
      </c>
      <c r="B32" s="67"/>
      <c r="C32" s="67"/>
      <c r="D32" s="67"/>
      <c r="E32" s="67"/>
      <c r="F32" s="67"/>
      <c r="G32" s="68"/>
    </row>
    <row r="33" spans="1:7" ht="210.75" customHeight="1" x14ac:dyDescent="0.25">
      <c r="A33" s="51" t="s">
        <v>28</v>
      </c>
      <c r="B33" s="13" t="s">
        <v>38</v>
      </c>
      <c r="C33" s="13" t="s">
        <v>39</v>
      </c>
      <c r="D33" s="43">
        <f>B34/C34</f>
        <v>6.8702290076335881E-2</v>
      </c>
      <c r="E33" s="49" t="s">
        <v>56</v>
      </c>
      <c r="F33" s="45" t="s">
        <v>42</v>
      </c>
      <c r="G33" s="76" t="s">
        <v>43</v>
      </c>
    </row>
    <row r="34" spans="1:7" ht="15.75" thickBot="1" x14ac:dyDescent="0.3">
      <c r="A34" s="52"/>
      <c r="B34" s="4">
        <v>9</v>
      </c>
      <c r="C34" s="4">
        <v>131</v>
      </c>
      <c r="D34" s="53"/>
      <c r="E34" s="79"/>
      <c r="F34" s="75"/>
      <c r="G34" s="77"/>
    </row>
    <row r="35" spans="1:7" ht="255" customHeight="1" x14ac:dyDescent="0.25">
      <c r="A35" s="52" t="s">
        <v>29</v>
      </c>
      <c r="B35" s="11" t="s">
        <v>40</v>
      </c>
      <c r="C35" s="11" t="s">
        <v>41</v>
      </c>
      <c r="D35" s="53">
        <f>B36/C36</f>
        <v>8.21917808219178E-3</v>
      </c>
      <c r="E35" s="63" t="s">
        <v>59</v>
      </c>
      <c r="F35" s="75"/>
      <c r="G35" s="77"/>
    </row>
    <row r="36" spans="1:7" ht="15.75" thickBot="1" x14ac:dyDescent="0.3">
      <c r="A36" s="60"/>
      <c r="B36" s="9">
        <v>15</v>
      </c>
      <c r="C36" s="9">
        <v>1825</v>
      </c>
      <c r="D36" s="44"/>
      <c r="E36" s="80"/>
      <c r="F36" s="46"/>
      <c r="G36" s="78"/>
    </row>
    <row r="37" spans="1:7" x14ac:dyDescent="0.25">
      <c r="A37" s="1"/>
    </row>
    <row r="39" spans="1:7" x14ac:dyDescent="0.25">
      <c r="A39" s="1"/>
      <c r="E39" s="24"/>
    </row>
    <row r="43" spans="1:7" x14ac:dyDescent="0.25">
      <c r="A43" s="1"/>
    </row>
    <row r="47" spans="1:7" x14ac:dyDescent="0.25">
      <c r="A47" s="1"/>
    </row>
  </sheetData>
  <mergeCells count="38">
    <mergeCell ref="A32:G32"/>
    <mergeCell ref="A33:A34"/>
    <mergeCell ref="D33:D34"/>
    <mergeCell ref="F33:F36"/>
    <mergeCell ref="G33:G36"/>
    <mergeCell ref="A35:A36"/>
    <mergeCell ref="D35:D36"/>
    <mergeCell ref="E33:E34"/>
    <mergeCell ref="E35:E36"/>
    <mergeCell ref="A20:G20"/>
    <mergeCell ref="A21:A30"/>
    <mergeCell ref="D21:D22"/>
    <mergeCell ref="F21:F30"/>
    <mergeCell ref="G21:G30"/>
    <mergeCell ref="D23:D24"/>
    <mergeCell ref="D25:D26"/>
    <mergeCell ref="D27:D28"/>
    <mergeCell ref="D29:D30"/>
    <mergeCell ref="E21:E30"/>
    <mergeCell ref="A8:A15"/>
    <mergeCell ref="D8:D9"/>
    <mergeCell ref="F8:F18"/>
    <mergeCell ref="G8:G18"/>
    <mergeCell ref="D10:D11"/>
    <mergeCell ref="D12:D13"/>
    <mergeCell ref="D14:D15"/>
    <mergeCell ref="A17:A18"/>
    <mergeCell ref="D17:D18"/>
    <mergeCell ref="E17:E18"/>
    <mergeCell ref="E8:E15"/>
    <mergeCell ref="A1:G1"/>
    <mergeCell ref="B3:C3"/>
    <mergeCell ref="A4:G4"/>
    <mergeCell ref="A5:A6"/>
    <mergeCell ref="D5:D6"/>
    <mergeCell ref="F5:F6"/>
    <mergeCell ref="G5:G6"/>
    <mergeCell ref="E5:E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7"/>
  <sheetViews>
    <sheetView topLeftCell="A34" workbookViewId="0">
      <selection activeCell="E35" sqref="E35:E36"/>
    </sheetView>
  </sheetViews>
  <sheetFormatPr baseColWidth="10" defaultRowHeight="15" x14ac:dyDescent="0.25"/>
  <cols>
    <col min="1" max="1" width="29.7109375" customWidth="1"/>
    <col min="2" max="2" width="24.42578125" style="2" customWidth="1"/>
    <col min="3" max="3" width="18.85546875" style="2" customWidth="1"/>
    <col min="4" max="4" width="18" customWidth="1"/>
    <col min="5" max="5" width="46.5703125" customWidth="1"/>
    <col min="6" max="6" width="37.85546875" customWidth="1"/>
    <col min="7" max="7" width="21.42578125" customWidth="1"/>
  </cols>
  <sheetData>
    <row r="1" spans="1:7" ht="28.5" customHeight="1" thickBot="1" x14ac:dyDescent="0.3">
      <c r="A1" s="34" t="s">
        <v>63</v>
      </c>
      <c r="B1" s="35"/>
      <c r="C1" s="35"/>
      <c r="D1" s="35"/>
      <c r="E1" s="35"/>
      <c r="F1" s="35"/>
      <c r="G1" s="36"/>
    </row>
    <row r="2" spans="1:7" s="10" customFormat="1" ht="17.25" customHeight="1" thickBot="1" x14ac:dyDescent="0.3">
      <c r="A2" s="15"/>
      <c r="B2" s="15"/>
      <c r="C2" s="15"/>
      <c r="D2" s="15"/>
      <c r="E2" s="15"/>
    </row>
    <row r="3" spans="1:7" ht="38.25" thickBot="1" x14ac:dyDescent="0.3">
      <c r="A3" s="16" t="s">
        <v>3</v>
      </c>
      <c r="B3" s="37" t="s">
        <v>4</v>
      </c>
      <c r="C3" s="37"/>
      <c r="D3" s="17" t="s">
        <v>7</v>
      </c>
      <c r="E3" s="17"/>
      <c r="F3" s="18" t="s">
        <v>18</v>
      </c>
      <c r="G3" s="19" t="s">
        <v>19</v>
      </c>
    </row>
    <row r="4" spans="1:7" ht="16.5" thickBot="1" x14ac:dyDescent="0.3">
      <c r="A4" s="38" t="s">
        <v>0</v>
      </c>
      <c r="B4" s="39"/>
      <c r="C4" s="39"/>
      <c r="D4" s="39"/>
      <c r="E4" s="39"/>
      <c r="F4" s="39"/>
      <c r="G4" s="40"/>
    </row>
    <row r="5" spans="1:7" ht="60" x14ac:dyDescent="0.25">
      <c r="A5" s="41" t="s">
        <v>13</v>
      </c>
      <c r="B5" s="13" t="s">
        <v>6</v>
      </c>
      <c r="C5" s="13" t="s">
        <v>5</v>
      </c>
      <c r="D5" s="43" t="e">
        <f>B6/C6</f>
        <v>#DIV/0!</v>
      </c>
      <c r="E5" s="81"/>
      <c r="F5" s="45" t="s">
        <v>26</v>
      </c>
      <c r="G5" s="47" t="s">
        <v>21</v>
      </c>
    </row>
    <row r="6" spans="1:7" ht="15.75" thickBot="1" x14ac:dyDescent="0.3">
      <c r="A6" s="42"/>
      <c r="B6" s="9">
        <v>0</v>
      </c>
      <c r="C6" s="9">
        <v>0</v>
      </c>
      <c r="D6" s="44"/>
      <c r="E6" s="82"/>
      <c r="F6" s="46"/>
      <c r="G6" s="48"/>
    </row>
    <row r="7" spans="1:7" s="6" customFormat="1" ht="9" customHeight="1" thickBot="1" x14ac:dyDescent="0.3">
      <c r="B7" s="7"/>
      <c r="C7" s="7"/>
      <c r="F7" s="7"/>
      <c r="G7" s="7"/>
    </row>
    <row r="8" spans="1:7" s="6" customFormat="1" ht="52.5" customHeight="1" x14ac:dyDescent="0.25">
      <c r="A8" s="51" t="s">
        <v>14</v>
      </c>
      <c r="B8" s="20" t="s">
        <v>44</v>
      </c>
      <c r="C8" s="13" t="s">
        <v>8</v>
      </c>
      <c r="D8" s="43">
        <f>B9/C9</f>
        <v>5.128205128205128E-2</v>
      </c>
      <c r="E8" s="63" t="s">
        <v>53</v>
      </c>
      <c r="F8" s="54" t="s">
        <v>25</v>
      </c>
      <c r="G8" s="57" t="s">
        <v>22</v>
      </c>
    </row>
    <row r="9" spans="1:7" s="6" customFormat="1" ht="15.75" customHeight="1" x14ac:dyDescent="0.25">
      <c r="A9" s="52"/>
      <c r="B9" s="4">
        <v>4</v>
      </c>
      <c r="C9" s="4">
        <v>78</v>
      </c>
      <c r="D9" s="53"/>
      <c r="E9" s="64"/>
      <c r="F9" s="55"/>
      <c r="G9" s="58"/>
    </row>
    <row r="10" spans="1:7" ht="55.5" customHeight="1" x14ac:dyDescent="0.25">
      <c r="A10" s="52"/>
      <c r="B10" s="5" t="s">
        <v>9</v>
      </c>
      <c r="C10" s="11" t="s">
        <v>10</v>
      </c>
      <c r="D10" s="53">
        <f>B11/C11</f>
        <v>0.47435897435897434</v>
      </c>
      <c r="E10" s="64"/>
      <c r="F10" s="55"/>
      <c r="G10" s="58"/>
    </row>
    <row r="11" spans="1:7" x14ac:dyDescent="0.25">
      <c r="A11" s="52"/>
      <c r="B11" s="4">
        <v>37</v>
      </c>
      <c r="C11" s="4">
        <v>78</v>
      </c>
      <c r="D11" s="53"/>
      <c r="E11" s="64"/>
      <c r="F11" s="55"/>
      <c r="G11" s="58"/>
    </row>
    <row r="12" spans="1:7" ht="65.25" customHeight="1" x14ac:dyDescent="0.25">
      <c r="A12" s="52"/>
      <c r="B12" s="5" t="s">
        <v>11</v>
      </c>
      <c r="C12" s="11" t="s">
        <v>10</v>
      </c>
      <c r="D12" s="53">
        <f>B13/C13</f>
        <v>0.39743589743589741</v>
      </c>
      <c r="E12" s="64"/>
      <c r="F12" s="55"/>
      <c r="G12" s="58"/>
    </row>
    <row r="13" spans="1:7" x14ac:dyDescent="0.25">
      <c r="A13" s="52"/>
      <c r="B13" s="4">
        <v>31</v>
      </c>
      <c r="C13" s="4">
        <v>78</v>
      </c>
      <c r="D13" s="53"/>
      <c r="E13" s="64"/>
      <c r="F13" s="55"/>
      <c r="G13" s="58"/>
    </row>
    <row r="14" spans="1:7" ht="67.5" customHeight="1" x14ac:dyDescent="0.25">
      <c r="A14" s="52"/>
      <c r="B14" s="5" t="s">
        <v>12</v>
      </c>
      <c r="C14" s="11" t="s">
        <v>8</v>
      </c>
      <c r="D14" s="53">
        <f>B15/C15</f>
        <v>7.6923076923076927E-2</v>
      </c>
      <c r="E14" s="64"/>
      <c r="F14" s="55"/>
      <c r="G14" s="58"/>
    </row>
    <row r="15" spans="1:7" ht="211.5" customHeight="1" x14ac:dyDescent="0.25">
      <c r="A15" s="52"/>
      <c r="B15" s="4">
        <v>6</v>
      </c>
      <c r="C15" s="4">
        <v>78</v>
      </c>
      <c r="D15" s="53"/>
      <c r="E15" s="65"/>
      <c r="F15" s="55"/>
      <c r="G15" s="58"/>
    </row>
    <row r="16" spans="1:7" x14ac:dyDescent="0.25">
      <c r="A16" s="14"/>
      <c r="B16" s="11"/>
      <c r="C16" s="11"/>
      <c r="D16" s="12"/>
      <c r="E16" s="22"/>
      <c r="F16" s="55"/>
      <c r="G16" s="58"/>
    </row>
    <row r="17" spans="1:7" ht="201.75" customHeight="1" x14ac:dyDescent="0.25">
      <c r="A17" s="52" t="s">
        <v>15</v>
      </c>
      <c r="B17" s="11" t="s">
        <v>17</v>
      </c>
      <c r="C17" s="11" t="s">
        <v>16</v>
      </c>
      <c r="D17" s="53">
        <f>B18/C18</f>
        <v>0.97435897435897434</v>
      </c>
      <c r="E17" s="83" t="s">
        <v>46</v>
      </c>
      <c r="F17" s="55"/>
      <c r="G17" s="58"/>
    </row>
    <row r="18" spans="1:7" ht="15.75" thickBot="1" x14ac:dyDescent="0.3">
      <c r="A18" s="60"/>
      <c r="B18" s="9">
        <v>76</v>
      </c>
      <c r="C18" s="9">
        <v>78</v>
      </c>
      <c r="D18" s="44"/>
      <c r="E18" s="84"/>
      <c r="F18" s="56"/>
      <c r="G18" s="59"/>
    </row>
    <row r="19" spans="1:7" ht="15.75" thickBot="1" x14ac:dyDescent="0.3"/>
    <row r="20" spans="1:7" ht="16.5" thickBot="1" x14ac:dyDescent="0.3">
      <c r="A20" s="38" t="s">
        <v>1</v>
      </c>
      <c r="B20" s="39"/>
      <c r="C20" s="39"/>
      <c r="D20" s="39"/>
      <c r="E20" s="39"/>
      <c r="F20" s="39"/>
      <c r="G20" s="40"/>
    </row>
    <row r="21" spans="1:7" ht="60.75" customHeight="1" x14ac:dyDescent="0.25">
      <c r="A21" s="85" t="s">
        <v>27</v>
      </c>
      <c r="B21" s="13" t="s">
        <v>20</v>
      </c>
      <c r="C21" s="13" t="s">
        <v>30</v>
      </c>
      <c r="D21" s="43">
        <f>B22/C22</f>
        <v>1</v>
      </c>
      <c r="E21" s="72" t="s">
        <v>49</v>
      </c>
      <c r="F21" s="88" t="s">
        <v>24</v>
      </c>
      <c r="G21" s="47" t="s">
        <v>23</v>
      </c>
    </row>
    <row r="22" spans="1:7" ht="15" customHeight="1" x14ac:dyDescent="0.25">
      <c r="A22" s="86"/>
      <c r="B22" s="4">
        <v>13</v>
      </c>
      <c r="C22" s="4">
        <v>13</v>
      </c>
      <c r="D22" s="53"/>
      <c r="E22" s="73"/>
      <c r="F22" s="89"/>
      <c r="G22" s="91"/>
    </row>
    <row r="23" spans="1:7" ht="51" customHeight="1" x14ac:dyDescent="0.25">
      <c r="A23" s="86"/>
      <c r="B23" s="11" t="s">
        <v>31</v>
      </c>
      <c r="C23" s="11" t="s">
        <v>32</v>
      </c>
      <c r="D23" s="53">
        <f>B24/C24</f>
        <v>0</v>
      </c>
      <c r="E23" s="73"/>
      <c r="F23" s="89"/>
      <c r="G23" s="91"/>
    </row>
    <row r="24" spans="1:7" x14ac:dyDescent="0.25">
      <c r="A24" s="86"/>
      <c r="B24" s="4">
        <v>0</v>
      </c>
      <c r="C24" s="4">
        <v>5</v>
      </c>
      <c r="D24" s="53"/>
      <c r="E24" s="73"/>
      <c r="F24" s="89"/>
      <c r="G24" s="91"/>
    </row>
    <row r="25" spans="1:7" ht="51" customHeight="1" x14ac:dyDescent="0.25">
      <c r="A25" s="86"/>
      <c r="B25" s="11" t="s">
        <v>33</v>
      </c>
      <c r="C25" s="11" t="s">
        <v>34</v>
      </c>
      <c r="D25" s="53">
        <f>B26/C26</f>
        <v>0</v>
      </c>
      <c r="E25" s="73"/>
      <c r="F25" s="89"/>
      <c r="G25" s="91"/>
    </row>
    <row r="26" spans="1:7" x14ac:dyDescent="0.25">
      <c r="A26" s="86"/>
      <c r="B26" s="4">
        <v>0</v>
      </c>
      <c r="C26" s="4">
        <v>5</v>
      </c>
      <c r="D26" s="53"/>
      <c r="E26" s="73"/>
      <c r="F26" s="89"/>
      <c r="G26" s="91"/>
    </row>
    <row r="27" spans="1:7" ht="51" customHeight="1" x14ac:dyDescent="0.25">
      <c r="A27" s="86"/>
      <c r="B27" s="11" t="s">
        <v>35</v>
      </c>
      <c r="C27" s="11" t="s">
        <v>36</v>
      </c>
      <c r="D27" s="53">
        <f>B28/C28</f>
        <v>0.6</v>
      </c>
      <c r="E27" s="73"/>
      <c r="F27" s="89"/>
      <c r="G27" s="91"/>
    </row>
    <row r="28" spans="1:7" x14ac:dyDescent="0.25">
      <c r="A28" s="86"/>
      <c r="B28" s="4">
        <v>3</v>
      </c>
      <c r="C28" s="4">
        <v>5</v>
      </c>
      <c r="D28" s="53"/>
      <c r="E28" s="73"/>
      <c r="F28" s="89"/>
      <c r="G28" s="91"/>
    </row>
    <row r="29" spans="1:7" ht="51" customHeight="1" x14ac:dyDescent="0.25">
      <c r="A29" s="86"/>
      <c r="B29" s="11" t="s">
        <v>37</v>
      </c>
      <c r="C29" s="11" t="s">
        <v>36</v>
      </c>
      <c r="D29" s="53">
        <f>B30/C30</f>
        <v>0.4</v>
      </c>
      <c r="E29" s="73"/>
      <c r="F29" s="89"/>
      <c r="G29" s="91"/>
    </row>
    <row r="30" spans="1:7" ht="15.75" thickBot="1" x14ac:dyDescent="0.3">
      <c r="A30" s="87"/>
      <c r="B30" s="9">
        <v>2</v>
      </c>
      <c r="C30" s="9">
        <v>5</v>
      </c>
      <c r="D30" s="44"/>
      <c r="E30" s="74"/>
      <c r="F30" s="90"/>
      <c r="G30" s="48"/>
    </row>
    <row r="31" spans="1:7" ht="15.75" thickBot="1" x14ac:dyDescent="0.3"/>
    <row r="32" spans="1:7" ht="16.5" thickBot="1" x14ac:dyDescent="0.3">
      <c r="A32" s="66" t="s">
        <v>2</v>
      </c>
      <c r="B32" s="67"/>
      <c r="C32" s="67"/>
      <c r="D32" s="67"/>
      <c r="E32" s="67"/>
      <c r="F32" s="67"/>
      <c r="G32" s="68"/>
    </row>
    <row r="33" spans="1:7" ht="311.25" customHeight="1" x14ac:dyDescent="0.25">
      <c r="A33" s="51" t="s">
        <v>28</v>
      </c>
      <c r="B33" s="13" t="s">
        <v>38</v>
      </c>
      <c r="C33" s="13" t="s">
        <v>39</v>
      </c>
      <c r="D33" s="43">
        <f>B34/C34</f>
        <v>2.564102564102564E-2</v>
      </c>
      <c r="E33" s="92" t="s">
        <v>57</v>
      </c>
      <c r="F33" s="45" t="s">
        <v>42</v>
      </c>
      <c r="G33" s="76" t="s">
        <v>43</v>
      </c>
    </row>
    <row r="34" spans="1:7" ht="15.75" thickBot="1" x14ac:dyDescent="0.3">
      <c r="A34" s="52"/>
      <c r="B34" s="4">
        <v>2</v>
      </c>
      <c r="C34" s="4">
        <v>78</v>
      </c>
      <c r="D34" s="53"/>
      <c r="E34" s="93"/>
      <c r="F34" s="75"/>
      <c r="G34" s="77"/>
    </row>
    <row r="35" spans="1:7" ht="261.75" customHeight="1" x14ac:dyDescent="0.25">
      <c r="A35" s="52" t="s">
        <v>29</v>
      </c>
      <c r="B35" s="11" t="s">
        <v>40</v>
      </c>
      <c r="C35" s="11" t="s">
        <v>41</v>
      </c>
      <c r="D35" s="53">
        <f>B36/C36</f>
        <v>5.3201082055906221E-2</v>
      </c>
      <c r="E35" s="92" t="s">
        <v>58</v>
      </c>
      <c r="F35" s="75"/>
      <c r="G35" s="77"/>
    </row>
    <row r="36" spans="1:7" ht="15.75" thickBot="1" x14ac:dyDescent="0.3">
      <c r="A36" s="60"/>
      <c r="B36" s="9">
        <v>59</v>
      </c>
      <c r="C36" s="9">
        <v>1109</v>
      </c>
      <c r="D36" s="44"/>
      <c r="E36" s="93"/>
      <c r="F36" s="46"/>
      <c r="G36" s="78"/>
    </row>
    <row r="37" spans="1:7" x14ac:dyDescent="0.25">
      <c r="A37" s="1"/>
    </row>
    <row r="39" spans="1:7" x14ac:dyDescent="0.25">
      <c r="A39" s="1"/>
      <c r="E39" s="24"/>
    </row>
    <row r="40" spans="1:7" x14ac:dyDescent="0.25">
      <c r="E40" s="24"/>
    </row>
    <row r="41" spans="1:7" x14ac:dyDescent="0.25">
      <c r="E41" s="24"/>
    </row>
    <row r="43" spans="1:7" x14ac:dyDescent="0.25">
      <c r="A43" s="1"/>
    </row>
    <row r="47" spans="1:7" x14ac:dyDescent="0.25">
      <c r="A47" s="1"/>
    </row>
  </sheetData>
  <mergeCells count="38">
    <mergeCell ref="A32:G32"/>
    <mergeCell ref="A33:A34"/>
    <mergeCell ref="D33:D34"/>
    <mergeCell ref="F33:F36"/>
    <mergeCell ref="G33:G36"/>
    <mergeCell ref="A35:A36"/>
    <mergeCell ref="D35:D36"/>
    <mergeCell ref="E33:E34"/>
    <mergeCell ref="E35:E36"/>
    <mergeCell ref="A20:G20"/>
    <mergeCell ref="A21:A30"/>
    <mergeCell ref="D21:D22"/>
    <mergeCell ref="F21:F30"/>
    <mergeCell ref="G21:G30"/>
    <mergeCell ref="D23:D24"/>
    <mergeCell ref="D25:D26"/>
    <mergeCell ref="D27:D28"/>
    <mergeCell ref="D29:D30"/>
    <mergeCell ref="E21:E30"/>
    <mergeCell ref="A8:A15"/>
    <mergeCell ref="D8:D9"/>
    <mergeCell ref="F8:F18"/>
    <mergeCell ref="G8:G18"/>
    <mergeCell ref="D10:D11"/>
    <mergeCell ref="D12:D13"/>
    <mergeCell ref="D14:D15"/>
    <mergeCell ref="A17:A18"/>
    <mergeCell ref="D17:D18"/>
    <mergeCell ref="E8:E15"/>
    <mergeCell ref="E17:E18"/>
    <mergeCell ref="A1:G1"/>
    <mergeCell ref="B3:C3"/>
    <mergeCell ref="A4:G4"/>
    <mergeCell ref="A5:A6"/>
    <mergeCell ref="D5:D6"/>
    <mergeCell ref="F5:F6"/>
    <mergeCell ref="G5:G6"/>
    <mergeCell ref="E5:E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47"/>
  <sheetViews>
    <sheetView topLeftCell="A31" workbookViewId="0">
      <selection activeCell="E35" sqref="E35:E36"/>
    </sheetView>
  </sheetViews>
  <sheetFormatPr baseColWidth="10" defaultRowHeight="15" x14ac:dyDescent="0.25"/>
  <cols>
    <col min="1" max="1" width="29.7109375" customWidth="1"/>
    <col min="2" max="2" width="24.42578125" style="2" customWidth="1"/>
    <col min="3" max="3" width="18.85546875" style="2" customWidth="1"/>
    <col min="4" max="4" width="18" customWidth="1"/>
    <col min="5" max="5" width="46.5703125" customWidth="1"/>
    <col min="6" max="6" width="37.85546875" customWidth="1"/>
    <col min="7" max="7" width="21.42578125" customWidth="1"/>
  </cols>
  <sheetData>
    <row r="1" spans="1:7" ht="28.5" customHeight="1" thickBot="1" x14ac:dyDescent="0.3">
      <c r="A1" s="34" t="s">
        <v>63</v>
      </c>
      <c r="B1" s="35"/>
      <c r="C1" s="35"/>
      <c r="D1" s="35"/>
      <c r="E1" s="35"/>
      <c r="F1" s="35"/>
      <c r="G1" s="36"/>
    </row>
    <row r="2" spans="1:7" s="10" customFormat="1" ht="17.25" customHeight="1" thickBot="1" x14ac:dyDescent="0.3">
      <c r="A2" s="15"/>
      <c r="B2" s="15"/>
      <c r="C2" s="15"/>
      <c r="D2" s="15"/>
      <c r="E2" s="15"/>
    </row>
    <row r="3" spans="1:7" ht="38.25" thickBot="1" x14ac:dyDescent="0.3">
      <c r="A3" s="16" t="s">
        <v>3</v>
      </c>
      <c r="B3" s="37" t="s">
        <v>4</v>
      </c>
      <c r="C3" s="37"/>
      <c r="D3" s="17" t="s">
        <v>7</v>
      </c>
      <c r="E3" s="17"/>
      <c r="F3" s="18" t="s">
        <v>18</v>
      </c>
      <c r="G3" s="19" t="s">
        <v>19</v>
      </c>
    </row>
    <row r="4" spans="1:7" ht="16.5" thickBot="1" x14ac:dyDescent="0.3">
      <c r="A4" s="38" t="s">
        <v>0</v>
      </c>
      <c r="B4" s="39"/>
      <c r="C4" s="39"/>
      <c r="D4" s="39"/>
      <c r="E4" s="39"/>
      <c r="F4" s="39"/>
      <c r="G4" s="40"/>
    </row>
    <row r="5" spans="1:7" ht="60" x14ac:dyDescent="0.25">
      <c r="A5" s="41" t="s">
        <v>13</v>
      </c>
      <c r="B5" s="13" t="s">
        <v>6</v>
      </c>
      <c r="C5" s="13" t="s">
        <v>5</v>
      </c>
      <c r="D5" s="43" t="e">
        <f>B6/C6</f>
        <v>#DIV/0!</v>
      </c>
      <c r="E5" s="81"/>
      <c r="F5" s="45" t="s">
        <v>26</v>
      </c>
      <c r="G5" s="47" t="s">
        <v>21</v>
      </c>
    </row>
    <row r="6" spans="1:7" ht="15.75" thickBot="1" x14ac:dyDescent="0.3">
      <c r="A6" s="42"/>
      <c r="B6" s="9">
        <v>0</v>
      </c>
      <c r="C6" s="9">
        <v>0</v>
      </c>
      <c r="D6" s="44"/>
      <c r="E6" s="82"/>
      <c r="F6" s="46"/>
      <c r="G6" s="48"/>
    </row>
    <row r="7" spans="1:7" s="6" customFormat="1" ht="9" customHeight="1" thickBot="1" x14ac:dyDescent="0.3">
      <c r="B7" s="7"/>
      <c r="C7" s="7"/>
      <c r="F7" s="7"/>
      <c r="G7" s="7"/>
    </row>
    <row r="8" spans="1:7" s="6" customFormat="1" ht="52.5" customHeight="1" x14ac:dyDescent="0.25">
      <c r="A8" s="51" t="s">
        <v>14</v>
      </c>
      <c r="B8" s="20" t="s">
        <v>44</v>
      </c>
      <c r="C8" s="13" t="s">
        <v>8</v>
      </c>
      <c r="D8" s="43">
        <f>B9/C9</f>
        <v>7.4999999999999997E-2</v>
      </c>
      <c r="E8" s="63" t="s">
        <v>66</v>
      </c>
      <c r="F8" s="54" t="s">
        <v>25</v>
      </c>
      <c r="G8" s="57" t="s">
        <v>22</v>
      </c>
    </row>
    <row r="9" spans="1:7" s="6" customFormat="1" ht="15.75" customHeight="1" x14ac:dyDescent="0.25">
      <c r="A9" s="52"/>
      <c r="B9" s="4">
        <v>3</v>
      </c>
      <c r="C9" s="4">
        <v>40</v>
      </c>
      <c r="D9" s="53"/>
      <c r="E9" s="94"/>
      <c r="F9" s="55"/>
      <c r="G9" s="58"/>
    </row>
    <row r="10" spans="1:7" ht="55.5" customHeight="1" x14ac:dyDescent="0.25">
      <c r="A10" s="52"/>
      <c r="B10" s="5" t="s">
        <v>9</v>
      </c>
      <c r="C10" s="11" t="s">
        <v>10</v>
      </c>
      <c r="D10" s="53">
        <f>B11/C11</f>
        <v>0.625</v>
      </c>
      <c r="E10" s="94"/>
      <c r="F10" s="55"/>
      <c r="G10" s="58"/>
    </row>
    <row r="11" spans="1:7" x14ac:dyDescent="0.25">
      <c r="A11" s="52"/>
      <c r="B11" s="4">
        <v>25</v>
      </c>
      <c r="C11" s="4">
        <v>40</v>
      </c>
      <c r="D11" s="53"/>
      <c r="E11" s="94"/>
      <c r="F11" s="55"/>
      <c r="G11" s="58"/>
    </row>
    <row r="12" spans="1:7" ht="65.25" customHeight="1" x14ac:dyDescent="0.25">
      <c r="A12" s="52"/>
      <c r="B12" s="5" t="s">
        <v>11</v>
      </c>
      <c r="C12" s="11" t="s">
        <v>10</v>
      </c>
      <c r="D12" s="53">
        <f>B13/C13</f>
        <v>0.27500000000000002</v>
      </c>
      <c r="E12" s="94"/>
      <c r="F12" s="55"/>
      <c r="G12" s="58"/>
    </row>
    <row r="13" spans="1:7" x14ac:dyDescent="0.25">
      <c r="A13" s="52"/>
      <c r="B13" s="4">
        <v>11</v>
      </c>
      <c r="C13" s="4">
        <v>40</v>
      </c>
      <c r="D13" s="53"/>
      <c r="E13" s="94"/>
      <c r="F13" s="55"/>
      <c r="G13" s="58"/>
    </row>
    <row r="14" spans="1:7" ht="85.5" customHeight="1" x14ac:dyDescent="0.25">
      <c r="A14" s="52"/>
      <c r="B14" s="5" t="s">
        <v>12</v>
      </c>
      <c r="C14" s="11" t="s">
        <v>8</v>
      </c>
      <c r="D14" s="53">
        <f>B15/C15</f>
        <v>2.5000000000000001E-2</v>
      </c>
      <c r="E14" s="94"/>
      <c r="F14" s="55"/>
      <c r="G14" s="58"/>
    </row>
    <row r="15" spans="1:7" x14ac:dyDescent="0.25">
      <c r="A15" s="52"/>
      <c r="B15" s="4">
        <v>1</v>
      </c>
      <c r="C15" s="4">
        <v>40</v>
      </c>
      <c r="D15" s="53"/>
      <c r="E15" s="95"/>
      <c r="F15" s="55"/>
      <c r="G15" s="58"/>
    </row>
    <row r="16" spans="1:7" x14ac:dyDescent="0.25">
      <c r="A16" s="14"/>
      <c r="B16" s="11"/>
      <c r="C16" s="11"/>
      <c r="D16" s="12"/>
      <c r="E16" s="22"/>
      <c r="F16" s="55"/>
      <c r="G16" s="58"/>
    </row>
    <row r="17" spans="1:7" ht="79.5" customHeight="1" x14ac:dyDescent="0.25">
      <c r="A17" s="52" t="s">
        <v>15</v>
      </c>
      <c r="B17" s="11" t="s">
        <v>17</v>
      </c>
      <c r="C17" s="11" t="s">
        <v>16</v>
      </c>
      <c r="D17" s="53">
        <f>B18/C18</f>
        <v>1</v>
      </c>
      <c r="E17" s="96" t="s">
        <v>52</v>
      </c>
      <c r="F17" s="55"/>
      <c r="G17" s="58"/>
    </row>
    <row r="18" spans="1:7" ht="15.75" thickBot="1" x14ac:dyDescent="0.3">
      <c r="A18" s="60"/>
      <c r="B18" s="9">
        <v>40</v>
      </c>
      <c r="C18" s="9">
        <v>40</v>
      </c>
      <c r="D18" s="44"/>
      <c r="E18" s="97"/>
      <c r="F18" s="56"/>
      <c r="G18" s="59"/>
    </row>
    <row r="19" spans="1:7" ht="15.75" thickBot="1" x14ac:dyDescent="0.3"/>
    <row r="20" spans="1:7" ht="16.5" thickBot="1" x14ac:dyDescent="0.3">
      <c r="A20" s="38" t="s">
        <v>1</v>
      </c>
      <c r="B20" s="39"/>
      <c r="C20" s="39"/>
      <c r="D20" s="39"/>
      <c r="E20" s="39"/>
      <c r="F20" s="39"/>
      <c r="G20" s="40"/>
    </row>
    <row r="21" spans="1:7" ht="60.75" customHeight="1" x14ac:dyDescent="0.25">
      <c r="A21" s="85" t="s">
        <v>27</v>
      </c>
      <c r="B21" s="13" t="s">
        <v>20</v>
      </c>
      <c r="C21" s="13" t="s">
        <v>30</v>
      </c>
      <c r="D21" s="43">
        <f>B22/C22</f>
        <v>1</v>
      </c>
      <c r="E21" s="72" t="s">
        <v>50</v>
      </c>
      <c r="F21" s="88" t="s">
        <v>24</v>
      </c>
      <c r="G21" s="47" t="s">
        <v>23</v>
      </c>
    </row>
    <row r="22" spans="1:7" ht="15" customHeight="1" x14ac:dyDescent="0.25">
      <c r="A22" s="86"/>
      <c r="B22" s="4">
        <v>13</v>
      </c>
      <c r="C22" s="4">
        <v>13</v>
      </c>
      <c r="D22" s="53"/>
      <c r="E22" s="73"/>
      <c r="F22" s="89"/>
      <c r="G22" s="91"/>
    </row>
    <row r="23" spans="1:7" ht="51" customHeight="1" x14ac:dyDescent="0.25">
      <c r="A23" s="86"/>
      <c r="B23" s="11" t="s">
        <v>31</v>
      </c>
      <c r="C23" s="11" t="s">
        <v>32</v>
      </c>
      <c r="D23" s="53">
        <f>B24/C24</f>
        <v>0</v>
      </c>
      <c r="E23" s="73"/>
      <c r="F23" s="89"/>
      <c r="G23" s="91"/>
    </row>
    <row r="24" spans="1:7" x14ac:dyDescent="0.25">
      <c r="A24" s="86"/>
      <c r="B24" s="4">
        <v>0</v>
      </c>
      <c r="C24" s="4">
        <v>3</v>
      </c>
      <c r="D24" s="53"/>
      <c r="E24" s="73"/>
      <c r="F24" s="89"/>
      <c r="G24" s="91"/>
    </row>
    <row r="25" spans="1:7" ht="51" customHeight="1" x14ac:dyDescent="0.25">
      <c r="A25" s="86"/>
      <c r="B25" s="11" t="s">
        <v>33</v>
      </c>
      <c r="C25" s="11" t="s">
        <v>34</v>
      </c>
      <c r="D25" s="53">
        <f>B26/C26</f>
        <v>0</v>
      </c>
      <c r="E25" s="73"/>
      <c r="F25" s="89"/>
      <c r="G25" s="91"/>
    </row>
    <row r="26" spans="1:7" x14ac:dyDescent="0.25">
      <c r="A26" s="86"/>
      <c r="B26" s="4">
        <v>0</v>
      </c>
      <c r="C26" s="4">
        <v>3</v>
      </c>
      <c r="D26" s="53"/>
      <c r="E26" s="73"/>
      <c r="F26" s="89"/>
      <c r="G26" s="91"/>
    </row>
    <row r="27" spans="1:7" ht="51" customHeight="1" x14ac:dyDescent="0.25">
      <c r="A27" s="86"/>
      <c r="B27" s="11" t="s">
        <v>35</v>
      </c>
      <c r="C27" s="11" t="s">
        <v>36</v>
      </c>
      <c r="D27" s="53">
        <f>B28/C28</f>
        <v>1</v>
      </c>
      <c r="E27" s="73"/>
      <c r="F27" s="89"/>
      <c r="G27" s="91"/>
    </row>
    <row r="28" spans="1:7" x14ac:dyDescent="0.25">
      <c r="A28" s="86"/>
      <c r="B28" s="4">
        <v>3</v>
      </c>
      <c r="C28" s="4">
        <v>3</v>
      </c>
      <c r="D28" s="53"/>
      <c r="E28" s="73"/>
      <c r="F28" s="89"/>
      <c r="G28" s="91"/>
    </row>
    <row r="29" spans="1:7" ht="51" customHeight="1" x14ac:dyDescent="0.25">
      <c r="A29" s="86"/>
      <c r="B29" s="11" t="s">
        <v>37</v>
      </c>
      <c r="C29" s="11" t="s">
        <v>36</v>
      </c>
      <c r="D29" s="53">
        <f>B30/C30</f>
        <v>0</v>
      </c>
      <c r="E29" s="73"/>
      <c r="F29" s="89"/>
      <c r="G29" s="91"/>
    </row>
    <row r="30" spans="1:7" ht="15.75" thickBot="1" x14ac:dyDescent="0.3">
      <c r="A30" s="87"/>
      <c r="B30" s="9">
        <v>0</v>
      </c>
      <c r="C30" s="9">
        <v>3</v>
      </c>
      <c r="D30" s="44"/>
      <c r="E30" s="74"/>
      <c r="F30" s="90"/>
      <c r="G30" s="48"/>
    </row>
    <row r="31" spans="1:7" ht="15.75" thickBot="1" x14ac:dyDescent="0.3"/>
    <row r="32" spans="1:7" ht="16.5" thickBot="1" x14ac:dyDescent="0.3">
      <c r="A32" s="66" t="s">
        <v>2</v>
      </c>
      <c r="B32" s="67"/>
      <c r="C32" s="67"/>
      <c r="D32" s="67"/>
      <c r="E32" s="67"/>
      <c r="F32" s="67"/>
      <c r="G32" s="68"/>
    </row>
    <row r="33" spans="1:7" ht="174" customHeight="1" x14ac:dyDescent="0.25">
      <c r="A33" s="51" t="s">
        <v>28</v>
      </c>
      <c r="B33" s="13" t="s">
        <v>38</v>
      </c>
      <c r="C33" s="13" t="s">
        <v>39</v>
      </c>
      <c r="D33" s="43">
        <f>B34/C34</f>
        <v>2.5000000000000001E-2</v>
      </c>
      <c r="E33" s="92" t="s">
        <v>61</v>
      </c>
      <c r="F33" s="45" t="s">
        <v>42</v>
      </c>
      <c r="G33" s="76" t="s">
        <v>43</v>
      </c>
    </row>
    <row r="34" spans="1:7" ht="15.75" thickBot="1" x14ac:dyDescent="0.3">
      <c r="A34" s="52"/>
      <c r="B34" s="4">
        <v>1</v>
      </c>
      <c r="C34" s="4">
        <v>40</v>
      </c>
      <c r="D34" s="53"/>
      <c r="E34" s="93"/>
      <c r="F34" s="75"/>
      <c r="G34" s="77"/>
    </row>
    <row r="35" spans="1:7" ht="193.5" customHeight="1" x14ac:dyDescent="0.25">
      <c r="A35" s="52" t="s">
        <v>29</v>
      </c>
      <c r="B35" s="11" t="s">
        <v>40</v>
      </c>
      <c r="C35" s="11" t="s">
        <v>41</v>
      </c>
      <c r="D35" s="98">
        <f>B36/C36</f>
        <v>2.1321961620469083E-3</v>
      </c>
      <c r="E35" s="92" t="s">
        <v>60</v>
      </c>
      <c r="F35" s="75"/>
      <c r="G35" s="77"/>
    </row>
    <row r="36" spans="1:7" ht="15.75" thickBot="1" x14ac:dyDescent="0.3">
      <c r="A36" s="60"/>
      <c r="B36" s="9">
        <v>1</v>
      </c>
      <c r="C36" s="9">
        <v>469</v>
      </c>
      <c r="D36" s="99"/>
      <c r="E36" s="93"/>
      <c r="F36" s="46"/>
      <c r="G36" s="78"/>
    </row>
    <row r="37" spans="1:7" x14ac:dyDescent="0.25">
      <c r="A37" s="1"/>
      <c r="E37" s="25">
        <f>1/350</f>
        <v>2.8571428571428571E-3</v>
      </c>
    </row>
    <row r="39" spans="1:7" x14ac:dyDescent="0.25">
      <c r="A39" s="1"/>
    </row>
    <row r="43" spans="1:7" x14ac:dyDescent="0.25">
      <c r="A43" s="1"/>
    </row>
    <row r="47" spans="1:7" x14ac:dyDescent="0.25">
      <c r="A47" s="1"/>
    </row>
  </sheetData>
  <mergeCells count="38">
    <mergeCell ref="A32:G32"/>
    <mergeCell ref="A33:A34"/>
    <mergeCell ref="D33:D34"/>
    <mergeCell ref="F33:F36"/>
    <mergeCell ref="G33:G36"/>
    <mergeCell ref="A35:A36"/>
    <mergeCell ref="D35:D36"/>
    <mergeCell ref="E33:E34"/>
    <mergeCell ref="E35:E36"/>
    <mergeCell ref="A20:G20"/>
    <mergeCell ref="A21:A30"/>
    <mergeCell ref="D21:D22"/>
    <mergeCell ref="F21:F30"/>
    <mergeCell ref="G21:G30"/>
    <mergeCell ref="D23:D24"/>
    <mergeCell ref="D25:D26"/>
    <mergeCell ref="D27:D28"/>
    <mergeCell ref="D29:D30"/>
    <mergeCell ref="E21:E30"/>
    <mergeCell ref="A8:A15"/>
    <mergeCell ref="D8:D9"/>
    <mergeCell ref="F8:F18"/>
    <mergeCell ref="G8:G18"/>
    <mergeCell ref="D10:D11"/>
    <mergeCell ref="D12:D13"/>
    <mergeCell ref="D14:D15"/>
    <mergeCell ref="A17:A18"/>
    <mergeCell ref="D17:D18"/>
    <mergeCell ref="E8:E15"/>
    <mergeCell ref="E17:E18"/>
    <mergeCell ref="A1:G1"/>
    <mergeCell ref="B3:C3"/>
    <mergeCell ref="A4:G4"/>
    <mergeCell ref="A5:A6"/>
    <mergeCell ref="D5:D6"/>
    <mergeCell ref="F5:F6"/>
    <mergeCell ref="G5:G6"/>
    <mergeCell ref="E5:E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47"/>
  <sheetViews>
    <sheetView tabSelected="1" topLeftCell="A7" workbookViewId="0">
      <selection activeCell="E8" sqref="E8:E15"/>
    </sheetView>
  </sheetViews>
  <sheetFormatPr baseColWidth="10" defaultRowHeight="15" x14ac:dyDescent="0.25"/>
  <cols>
    <col min="1" max="1" width="29.7109375" customWidth="1"/>
    <col min="2" max="2" width="24.42578125" style="2" customWidth="1"/>
    <col min="3" max="3" width="18.85546875" style="2" customWidth="1"/>
    <col min="4" max="4" width="18" customWidth="1"/>
    <col min="5" max="5" width="54.28515625" customWidth="1"/>
    <col min="6" max="6" width="37.85546875" customWidth="1"/>
    <col min="7" max="7" width="21.42578125" customWidth="1"/>
  </cols>
  <sheetData>
    <row r="1" spans="1:7" ht="28.5" customHeight="1" thickBot="1" x14ac:dyDescent="0.3">
      <c r="A1" s="34" t="s">
        <v>63</v>
      </c>
      <c r="B1" s="35"/>
      <c r="C1" s="35"/>
      <c r="D1" s="35"/>
      <c r="E1" s="35"/>
      <c r="F1" s="35"/>
      <c r="G1" s="36"/>
    </row>
    <row r="2" spans="1:7" s="10" customFormat="1" ht="17.25" customHeight="1" thickBot="1" x14ac:dyDescent="0.3">
      <c r="A2" s="15"/>
      <c r="B2" s="15"/>
      <c r="C2" s="15"/>
      <c r="D2" s="15"/>
      <c r="E2" s="15"/>
    </row>
    <row r="3" spans="1:7" ht="38.25" thickBot="1" x14ac:dyDescent="0.3">
      <c r="A3" s="16" t="s">
        <v>3</v>
      </c>
      <c r="B3" s="37" t="s">
        <v>4</v>
      </c>
      <c r="C3" s="37"/>
      <c r="D3" s="17" t="s">
        <v>7</v>
      </c>
      <c r="E3" s="17"/>
      <c r="F3" s="18" t="s">
        <v>18</v>
      </c>
      <c r="G3" s="19" t="s">
        <v>19</v>
      </c>
    </row>
    <row r="4" spans="1:7" ht="16.5" thickBot="1" x14ac:dyDescent="0.3">
      <c r="A4" s="30"/>
      <c r="B4" s="30"/>
      <c r="C4" s="30"/>
      <c r="D4" s="30"/>
      <c r="E4" s="29" t="s">
        <v>0</v>
      </c>
      <c r="F4" s="30"/>
      <c r="G4" s="31"/>
    </row>
    <row r="5" spans="1:7" ht="137.25" customHeight="1" x14ac:dyDescent="0.25">
      <c r="A5" s="41" t="s">
        <v>13</v>
      </c>
      <c r="B5" s="8" t="s">
        <v>6</v>
      </c>
      <c r="C5" s="8" t="s">
        <v>5</v>
      </c>
      <c r="D5" s="43">
        <f>B6/C6</f>
        <v>1</v>
      </c>
      <c r="E5" s="32" t="s">
        <v>65</v>
      </c>
      <c r="F5" s="45" t="s">
        <v>26</v>
      </c>
      <c r="G5" s="47" t="s">
        <v>21</v>
      </c>
    </row>
    <row r="6" spans="1:7" ht="15.75" thickBot="1" x14ac:dyDescent="0.3">
      <c r="A6" s="42"/>
      <c r="B6" s="9">
        <v>1</v>
      </c>
      <c r="C6" s="9">
        <v>1</v>
      </c>
      <c r="D6" s="44"/>
      <c r="E6" s="33"/>
      <c r="F6" s="46"/>
      <c r="G6" s="48"/>
    </row>
    <row r="7" spans="1:7" s="6" customFormat="1" ht="9" customHeight="1" thickBot="1" x14ac:dyDescent="0.3">
      <c r="B7" s="7"/>
      <c r="C7" s="7"/>
      <c r="F7" s="7"/>
      <c r="G7" s="7"/>
    </row>
    <row r="8" spans="1:7" s="6" customFormat="1" ht="52.5" customHeight="1" x14ac:dyDescent="0.25">
      <c r="A8" s="51" t="s">
        <v>14</v>
      </c>
      <c r="B8" s="20" t="s">
        <v>44</v>
      </c>
      <c r="C8" s="8" t="s">
        <v>8</v>
      </c>
      <c r="D8" s="43">
        <f>B9/C9</f>
        <v>1.5873015873015872E-2</v>
      </c>
      <c r="E8" s="63" t="s">
        <v>55</v>
      </c>
      <c r="F8" s="54" t="s">
        <v>25</v>
      </c>
      <c r="G8" s="57" t="s">
        <v>22</v>
      </c>
    </row>
    <row r="9" spans="1:7" s="6" customFormat="1" ht="15.75" customHeight="1" x14ac:dyDescent="0.25">
      <c r="A9" s="52"/>
      <c r="B9" s="4">
        <v>1</v>
      </c>
      <c r="C9" s="4">
        <v>63</v>
      </c>
      <c r="D9" s="53"/>
      <c r="E9" s="94"/>
      <c r="F9" s="55"/>
      <c r="G9" s="58"/>
    </row>
    <row r="10" spans="1:7" ht="55.5" customHeight="1" x14ac:dyDescent="0.25">
      <c r="A10" s="52"/>
      <c r="B10" s="5" t="s">
        <v>9</v>
      </c>
      <c r="C10" s="3" t="s">
        <v>10</v>
      </c>
      <c r="D10" s="53">
        <f>B11/C11</f>
        <v>0.52380952380952384</v>
      </c>
      <c r="E10" s="94"/>
      <c r="F10" s="55"/>
      <c r="G10" s="58"/>
    </row>
    <row r="11" spans="1:7" x14ac:dyDescent="0.25">
      <c r="A11" s="52"/>
      <c r="B11" s="4">
        <v>33</v>
      </c>
      <c r="C11" s="4">
        <v>63</v>
      </c>
      <c r="D11" s="53"/>
      <c r="E11" s="94"/>
      <c r="F11" s="55"/>
      <c r="G11" s="58"/>
    </row>
    <row r="12" spans="1:7" ht="72" customHeight="1" x14ac:dyDescent="0.25">
      <c r="A12" s="52"/>
      <c r="B12" s="5" t="s">
        <v>11</v>
      </c>
      <c r="C12" s="3" t="s">
        <v>10</v>
      </c>
      <c r="D12" s="53">
        <f>B13/C13</f>
        <v>0.41269841269841268</v>
      </c>
      <c r="E12" s="94"/>
      <c r="F12" s="55"/>
      <c r="G12" s="58"/>
    </row>
    <row r="13" spans="1:7" ht="50.25" customHeight="1" x14ac:dyDescent="0.25">
      <c r="A13" s="52"/>
      <c r="B13" s="4">
        <v>26</v>
      </c>
      <c r="C13" s="4">
        <v>63</v>
      </c>
      <c r="D13" s="53"/>
      <c r="E13" s="94"/>
      <c r="F13" s="55"/>
      <c r="G13" s="58"/>
    </row>
    <row r="14" spans="1:7" ht="126.75" customHeight="1" x14ac:dyDescent="0.25">
      <c r="A14" s="52"/>
      <c r="B14" s="5" t="s">
        <v>12</v>
      </c>
      <c r="C14" s="3" t="s">
        <v>8</v>
      </c>
      <c r="D14" s="53">
        <f>B15/C15</f>
        <v>4.7619047619047616E-2</v>
      </c>
      <c r="E14" s="94"/>
      <c r="F14" s="55"/>
      <c r="G14" s="58"/>
    </row>
    <row r="15" spans="1:7" x14ac:dyDescent="0.25">
      <c r="A15" s="52"/>
      <c r="B15" s="4">
        <v>3</v>
      </c>
      <c r="C15" s="4">
        <v>63</v>
      </c>
      <c r="D15" s="53"/>
      <c r="E15" s="95"/>
      <c r="F15" s="55"/>
      <c r="G15" s="58"/>
    </row>
    <row r="16" spans="1:7" x14ac:dyDescent="0.25">
      <c r="A16" s="14"/>
      <c r="B16" s="3"/>
      <c r="C16" s="3"/>
      <c r="D16" s="12"/>
      <c r="E16" s="22"/>
      <c r="F16" s="55"/>
      <c r="G16" s="58"/>
    </row>
    <row r="17" spans="1:7" ht="96" customHeight="1" x14ac:dyDescent="0.25">
      <c r="A17" s="52" t="s">
        <v>15</v>
      </c>
      <c r="B17" s="3" t="s">
        <v>17</v>
      </c>
      <c r="C17" s="3" t="s">
        <v>16</v>
      </c>
      <c r="D17" s="53">
        <f>B18/C18</f>
        <v>0.98412698412698407</v>
      </c>
      <c r="E17" s="96" t="s">
        <v>51</v>
      </c>
      <c r="F17" s="55"/>
      <c r="G17" s="58"/>
    </row>
    <row r="18" spans="1:7" ht="15.75" thickBot="1" x14ac:dyDescent="0.3">
      <c r="A18" s="60"/>
      <c r="B18" s="9">
        <v>62</v>
      </c>
      <c r="C18" s="9">
        <v>63</v>
      </c>
      <c r="D18" s="44"/>
      <c r="E18" s="97"/>
      <c r="F18" s="56"/>
      <c r="G18" s="59"/>
    </row>
    <row r="19" spans="1:7" ht="15.75" thickBot="1" x14ac:dyDescent="0.3"/>
    <row r="20" spans="1:7" ht="16.5" thickBot="1" x14ac:dyDescent="0.3">
      <c r="A20" s="38" t="s">
        <v>1</v>
      </c>
      <c r="B20" s="39"/>
      <c r="C20" s="39"/>
      <c r="D20" s="39"/>
      <c r="E20" s="39"/>
      <c r="F20" s="39"/>
      <c r="G20" s="40"/>
    </row>
    <row r="21" spans="1:7" ht="60.75" customHeight="1" x14ac:dyDescent="0.25">
      <c r="A21" s="85" t="s">
        <v>27</v>
      </c>
      <c r="B21" s="8" t="s">
        <v>20</v>
      </c>
      <c r="C21" s="8" t="s">
        <v>30</v>
      </c>
      <c r="D21" s="43">
        <f>B22/C22</f>
        <v>1</v>
      </c>
      <c r="E21" s="72" t="s">
        <v>67</v>
      </c>
      <c r="F21" s="88" t="s">
        <v>24</v>
      </c>
      <c r="G21" s="47" t="s">
        <v>23</v>
      </c>
    </row>
    <row r="22" spans="1:7" ht="15" customHeight="1" x14ac:dyDescent="0.25">
      <c r="A22" s="86"/>
      <c r="B22" s="4">
        <v>13</v>
      </c>
      <c r="C22" s="4">
        <v>13</v>
      </c>
      <c r="D22" s="53"/>
      <c r="E22" s="73"/>
      <c r="F22" s="89"/>
      <c r="G22" s="91"/>
    </row>
    <row r="23" spans="1:7" ht="51" customHeight="1" x14ac:dyDescent="0.25">
      <c r="A23" s="86"/>
      <c r="B23" s="3" t="s">
        <v>31</v>
      </c>
      <c r="C23" s="3" t="s">
        <v>32</v>
      </c>
      <c r="D23" s="53">
        <f>B24/C24</f>
        <v>0</v>
      </c>
      <c r="E23" s="73"/>
      <c r="F23" s="89"/>
      <c r="G23" s="91"/>
    </row>
    <row r="24" spans="1:7" x14ac:dyDescent="0.25">
      <c r="A24" s="86"/>
      <c r="B24" s="4">
        <v>0</v>
      </c>
      <c r="C24" s="4">
        <v>2</v>
      </c>
      <c r="D24" s="53"/>
      <c r="E24" s="73"/>
      <c r="F24" s="89"/>
      <c r="G24" s="91"/>
    </row>
    <row r="25" spans="1:7" ht="51" customHeight="1" x14ac:dyDescent="0.25">
      <c r="A25" s="86"/>
      <c r="B25" s="3" t="s">
        <v>33</v>
      </c>
      <c r="C25" s="3" t="s">
        <v>34</v>
      </c>
      <c r="D25" s="53">
        <f>B26/C26</f>
        <v>0.5</v>
      </c>
      <c r="E25" s="73"/>
      <c r="F25" s="89"/>
      <c r="G25" s="91"/>
    </row>
    <row r="26" spans="1:7" x14ac:dyDescent="0.25">
      <c r="A26" s="86"/>
      <c r="B26" s="4">
        <v>1</v>
      </c>
      <c r="C26" s="4">
        <v>2</v>
      </c>
      <c r="D26" s="53"/>
      <c r="E26" s="73"/>
      <c r="F26" s="89"/>
      <c r="G26" s="91"/>
    </row>
    <row r="27" spans="1:7" ht="51" customHeight="1" x14ac:dyDescent="0.25">
      <c r="A27" s="86"/>
      <c r="B27" s="3" t="s">
        <v>35</v>
      </c>
      <c r="C27" s="3" t="s">
        <v>36</v>
      </c>
      <c r="D27" s="53">
        <f>B28/C28</f>
        <v>0.5</v>
      </c>
      <c r="E27" s="73"/>
      <c r="F27" s="89"/>
      <c r="G27" s="91"/>
    </row>
    <row r="28" spans="1:7" x14ac:dyDescent="0.25">
      <c r="A28" s="86"/>
      <c r="B28" s="4">
        <v>1</v>
      </c>
      <c r="C28" s="4">
        <v>2</v>
      </c>
      <c r="D28" s="53"/>
      <c r="E28" s="73"/>
      <c r="F28" s="89"/>
      <c r="G28" s="91"/>
    </row>
    <row r="29" spans="1:7" ht="51" customHeight="1" x14ac:dyDescent="0.25">
      <c r="A29" s="86"/>
      <c r="B29" s="3" t="s">
        <v>37</v>
      </c>
      <c r="C29" s="3" t="s">
        <v>36</v>
      </c>
      <c r="D29" s="53">
        <f>B30/C30</f>
        <v>0</v>
      </c>
      <c r="E29" s="73"/>
      <c r="F29" s="89"/>
      <c r="G29" s="91"/>
    </row>
    <row r="30" spans="1:7" ht="15.75" thickBot="1" x14ac:dyDescent="0.3">
      <c r="A30" s="87"/>
      <c r="B30" s="9">
        <v>0</v>
      </c>
      <c r="C30" s="9">
        <v>2</v>
      </c>
      <c r="D30" s="44"/>
      <c r="E30" s="74"/>
      <c r="F30" s="90"/>
      <c r="G30" s="48"/>
    </row>
    <row r="31" spans="1:7" ht="15.75" thickBot="1" x14ac:dyDescent="0.3"/>
    <row r="32" spans="1:7" ht="16.5" customHeight="1" thickBot="1" x14ac:dyDescent="0.3">
      <c r="A32" s="27"/>
      <c r="B32" s="27"/>
      <c r="C32" s="27"/>
      <c r="D32" s="27"/>
      <c r="E32" s="26" t="s">
        <v>2</v>
      </c>
      <c r="F32" s="27"/>
      <c r="G32" s="28"/>
    </row>
    <row r="33" spans="1:7" ht="228" customHeight="1" x14ac:dyDescent="0.25">
      <c r="A33" s="51" t="s">
        <v>28</v>
      </c>
      <c r="B33" s="8" t="s">
        <v>38</v>
      </c>
      <c r="C33" s="8" t="s">
        <v>39</v>
      </c>
      <c r="D33" s="43">
        <f>B34/C34</f>
        <v>4.7619047619047616E-2</v>
      </c>
      <c r="E33" s="92" t="s">
        <v>68</v>
      </c>
      <c r="F33" s="45" t="s">
        <v>42</v>
      </c>
      <c r="G33" s="76" t="s">
        <v>43</v>
      </c>
    </row>
    <row r="34" spans="1:7" ht="15.75" thickBot="1" x14ac:dyDescent="0.3">
      <c r="A34" s="52"/>
      <c r="B34" s="4">
        <v>3</v>
      </c>
      <c r="C34" s="4">
        <v>63</v>
      </c>
      <c r="D34" s="53"/>
      <c r="E34" s="93"/>
      <c r="F34" s="75"/>
      <c r="G34" s="77"/>
    </row>
    <row r="35" spans="1:7" ht="212.25" customHeight="1" x14ac:dyDescent="0.25">
      <c r="A35" s="52" t="s">
        <v>29</v>
      </c>
      <c r="B35" s="3" t="s">
        <v>40</v>
      </c>
      <c r="C35" s="3" t="s">
        <v>41</v>
      </c>
      <c r="D35" s="53">
        <f>B36/C36</f>
        <v>5.0223214285714288E-2</v>
      </c>
      <c r="E35" s="92" t="s">
        <v>62</v>
      </c>
      <c r="F35" s="75"/>
      <c r="G35" s="77"/>
    </row>
    <row r="36" spans="1:7" ht="15.75" thickBot="1" x14ac:dyDescent="0.3">
      <c r="A36" s="60"/>
      <c r="B36" s="9">
        <v>45</v>
      </c>
      <c r="C36" s="9">
        <v>896</v>
      </c>
      <c r="D36" s="44"/>
      <c r="E36" s="93"/>
      <c r="F36" s="46"/>
      <c r="G36" s="78"/>
    </row>
    <row r="37" spans="1:7" x14ac:dyDescent="0.25">
      <c r="A37" s="1"/>
      <c r="E37" s="24"/>
    </row>
    <row r="38" spans="1:7" x14ac:dyDescent="0.25">
      <c r="E38" s="24"/>
    </row>
    <row r="39" spans="1:7" x14ac:dyDescent="0.25">
      <c r="A39" s="1"/>
      <c r="E39" s="25"/>
    </row>
    <row r="43" spans="1:7" x14ac:dyDescent="0.25">
      <c r="A43" s="1"/>
    </row>
    <row r="47" spans="1:7" x14ac:dyDescent="0.25">
      <c r="A47" s="1"/>
    </row>
  </sheetData>
  <mergeCells count="35">
    <mergeCell ref="F21:F30"/>
    <mergeCell ref="B3:C3"/>
    <mergeCell ref="A5:A6"/>
    <mergeCell ref="A8:A15"/>
    <mergeCell ref="A17:A18"/>
    <mergeCell ref="D5:D6"/>
    <mergeCell ref="D8:D9"/>
    <mergeCell ref="D10:D11"/>
    <mergeCell ref="D12:D13"/>
    <mergeCell ref="D14:D15"/>
    <mergeCell ref="D17:D18"/>
    <mergeCell ref="E8:E15"/>
    <mergeCell ref="E17:E18"/>
    <mergeCell ref="A1:G1"/>
    <mergeCell ref="F5:F6"/>
    <mergeCell ref="G5:G6"/>
    <mergeCell ref="A20:G20"/>
    <mergeCell ref="G8:G18"/>
    <mergeCell ref="F8:F18"/>
    <mergeCell ref="G21:G30"/>
    <mergeCell ref="D33:D34"/>
    <mergeCell ref="D35:D36"/>
    <mergeCell ref="A21:A30"/>
    <mergeCell ref="A33:A34"/>
    <mergeCell ref="A35:A36"/>
    <mergeCell ref="E21:E30"/>
    <mergeCell ref="F33:F36"/>
    <mergeCell ref="G33:G36"/>
    <mergeCell ref="D21:D22"/>
    <mergeCell ref="D23:D24"/>
    <mergeCell ref="D25:D26"/>
    <mergeCell ref="D27:D28"/>
    <mergeCell ref="D29:D30"/>
    <mergeCell ref="E33:E34"/>
    <mergeCell ref="E35:E3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F. Derecho</vt:lpstr>
      <vt:lpstr>F. Ingenierías</vt:lpstr>
      <vt:lpstr>F. Cicencias Salud</vt:lpstr>
      <vt:lpstr>F. Cicencias Económicas</vt:lpstr>
      <vt:lpstr>'F. Cicencias Económicas'!Área_de_impresión</vt:lpstr>
      <vt:lpstr>'F. Cicencias Salud'!Área_de_impresión</vt:lpstr>
      <vt:lpstr>'F. Derecho'!Área_de_impresión</vt:lpstr>
      <vt:lpstr>'F. Ingenierías'!Área_de_impresión</vt:lpstr>
      <vt:lpstr>'F. Cicencias Económicas'!Títulos_a_imprimir</vt:lpstr>
      <vt:lpstr>'F. Cicencias Salud'!Títulos_a_imprimir</vt:lpstr>
      <vt:lpstr>'F. Derecho'!Títulos_a_imprimir</vt:lpstr>
      <vt:lpstr>'F. Ingenierías'!Títulos_a_imprimir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Amparo Sanchez</dc:creator>
  <cp:lastModifiedBy>Gloria Amparo Sanchez</cp:lastModifiedBy>
  <cp:lastPrinted>2017-02-15T15:29:14Z</cp:lastPrinted>
  <dcterms:created xsi:type="dcterms:W3CDTF">2017-02-14T22:46:29Z</dcterms:created>
  <dcterms:modified xsi:type="dcterms:W3CDTF">2017-08-22T20:05:24Z</dcterms:modified>
</cp:coreProperties>
</file>